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019\Przetargi\DZ 08 PN 2019 Leki\Wysyłka\"/>
    </mc:Choice>
  </mc:AlternateContent>
  <bookViews>
    <workbookView xWindow="0" yWindow="0" windowWidth="28800" windowHeight="12135" activeTab="1"/>
  </bookViews>
  <sheets>
    <sheet name="Pakiet nr 2 " sheetId="2" r:id="rId1"/>
    <sheet name="Pakiet nr 1 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 s="1"/>
  <c r="I18" i="1" l="1"/>
  <c r="G18" i="1"/>
</calcChain>
</file>

<file path=xl/sharedStrings.xml><?xml version="1.0" encoding="utf-8"?>
<sst xmlns="http://schemas.openxmlformats.org/spreadsheetml/2006/main" count="52" uniqueCount="28">
  <si>
    <t>L.p.</t>
  </si>
  <si>
    <t>Nazwa międzynarodowa/dawka/postać</t>
  </si>
  <si>
    <t>Nazwa oferowanego produktu</t>
  </si>
  <si>
    <t>J.m.</t>
  </si>
  <si>
    <t>Przewidywana ilość roczna zamówienia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</si>
  <si>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</si>
  <si>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</si>
  <si>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</si>
  <si>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</si>
  <si>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>Eptacog Alfa 50000j.m -1mg inj.</t>
  </si>
  <si>
    <t>op.</t>
  </si>
  <si>
    <t>Amoksycylina+kwas klawulonowy,1000mg amoksycyliny,62.5mg kwasu klawulonowego,tabletki o przedłużonym uwalnianiu, opakowanie 28 sztuk</t>
  </si>
  <si>
    <t>Deksametazon+tobramycyna krople do oczu op 5ml</t>
  </si>
  <si>
    <t>Formoterol 0,0045mg/dawkę proszek do inhalacji /Oxis/</t>
  </si>
  <si>
    <t>Heparinum natricum 8.5mg/g(1000j.m) żel op 30g lub 50 g</t>
  </si>
  <si>
    <t>Omeprazol 0,02g a 28 kaps</t>
  </si>
  <si>
    <t>Pantoprazol 0,04g a 28 kaps.</t>
  </si>
  <si>
    <t>Salbutamol syrop 2mg/5ml op. 100ml</t>
  </si>
  <si>
    <t>Salmeterol aerzol 0,025mcg/dawkę op. 120 dawek /Serevent/</t>
  </si>
  <si>
    <t>Salmeterol proszek do inhalacji 0,05mcg/dawkę op. 60 dawek /Serevent/</t>
  </si>
  <si>
    <t>Terlipressin 0,001g/8.5mlx5amp</t>
  </si>
  <si>
    <t>Vaccinum hepatitis B 10 mikrogramów w 0,5ml/Engerix/</t>
  </si>
  <si>
    <t>Naproxenum natricum 12mg/g żel 1,2% op 50g</t>
  </si>
  <si>
    <t>Natrium chloratum 7% roztwór do inhalacji a 5ml op.30amp.</t>
  </si>
  <si>
    <t>Razem</t>
  </si>
  <si>
    <t>Pakiet I (leki inne)</t>
  </si>
  <si>
    <t>Pakiet  II (Erytropoetyna)</t>
  </si>
  <si>
    <t>Erytropoetyna 500J.M./0,3ml = 0,00415mg x 6 amp./strz. + igły 30G x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</si>
</sst>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51">
    <xf numFmtId="0" fontId="0" fillId="0" borderId="0" xfId="0"/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9" fontId="4" fillId="0" borderId="5" xfId="1" applyNumberFormat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9" fontId="4" fillId="0" borderId="8" xfId="1" applyNumberFormat="1" applyFont="1" applyFill="1" applyBorder="1" applyAlignment="1">
      <alignment horizontal="center" vertical="center" wrapText="1"/>
    </xf>
    <xf numFmtId="4" fontId="4" fillId="0" borderId="9" xfId="1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7" fillId="0" borderId="11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0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14" xfId="1" applyNumberFormat="1" applyFont="1" applyFill="1" applyBorder="1" applyAlignment="1" applyProtection="1">
      <alignment horizontal="center" vertical="center" wrapText="1"/>
    </xf>
    <xf numFmtId="0" fontId="9" fillId="0" borderId="15" xfId="1" applyNumberFormat="1" applyFont="1" applyFill="1" applyBorder="1" applyAlignment="1" applyProtection="1">
      <alignment horizontal="center" vertical="center" wrapText="1"/>
    </xf>
    <xf numFmtId="0" fontId="9" fillId="0" borderId="16" xfId="1" applyNumberFormat="1" applyFont="1" applyFill="1" applyBorder="1" applyAlignment="1" applyProtection="1">
      <alignment horizontal="center" vertical="center" wrapText="1"/>
    </xf>
    <xf numFmtId="0" fontId="10" fillId="0" borderId="17" xfId="1" applyNumberFormat="1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0" borderId="18" xfId="1" applyNumberFormat="1" applyFont="1" applyFill="1" applyBorder="1" applyAlignment="1" applyProtection="1">
      <alignment horizontal="center" vertical="center" wrapText="1"/>
    </xf>
    <xf numFmtId="0" fontId="10" fillId="0" borderId="18" xfId="1" applyNumberFormat="1" applyFont="1" applyFill="1" applyBorder="1" applyAlignment="1" applyProtection="1">
      <alignment horizontal="center" vertical="center" wrapText="1"/>
    </xf>
    <xf numFmtId="4" fontId="10" fillId="3" borderId="18" xfId="1" applyNumberFormat="1" applyFont="1" applyFill="1" applyBorder="1" applyAlignment="1" applyProtection="1">
      <alignment horizontal="center" vertical="center" wrapText="1"/>
    </xf>
    <xf numFmtId="4" fontId="10" fillId="0" borderId="19" xfId="1" applyNumberFormat="1" applyFont="1" applyFill="1" applyBorder="1" applyAlignment="1" applyProtection="1">
      <alignment horizontal="center" vertical="center" wrapText="1"/>
    </xf>
    <xf numFmtId="9" fontId="10" fillId="0" borderId="18" xfId="1" applyNumberFormat="1" applyFont="1" applyFill="1" applyBorder="1" applyAlignment="1" applyProtection="1">
      <alignment horizontal="center" vertical="center" wrapText="1"/>
    </xf>
    <xf numFmtId="4" fontId="10" fillId="0" borderId="20" xfId="1" applyNumberFormat="1" applyFont="1" applyFill="1" applyBorder="1" applyAlignment="1" applyProtection="1">
      <alignment horizontal="center" vertical="center" wrapText="1"/>
    </xf>
    <xf numFmtId="4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23" xfId="1" applyNumberFormat="1" applyFont="1" applyFill="1" applyBorder="1" applyAlignment="1" applyProtection="1">
      <alignment horizontal="center" vertical="center" wrapText="1"/>
    </xf>
    <xf numFmtId="4" fontId="9" fillId="0" borderId="24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9" fillId="0" borderId="21" xfId="1" applyNumberFormat="1" applyFont="1" applyFill="1" applyBorder="1" applyAlignment="1" applyProtection="1">
      <alignment horizontal="right" vertical="center" wrapText="1"/>
    </xf>
    <xf numFmtId="0" fontId="9" fillId="0" borderId="22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H13" sqref="H13"/>
    </sheetView>
  </sheetViews>
  <sheetFormatPr defaultRowHeight="15"/>
  <sheetData>
    <row r="1" spans="1:9" ht="18.75" thickBot="1">
      <c r="A1" s="43" t="s">
        <v>26</v>
      </c>
      <c r="B1" s="44"/>
      <c r="C1" s="44"/>
      <c r="D1" s="44"/>
      <c r="E1" s="44"/>
      <c r="F1" s="44"/>
      <c r="G1" s="44"/>
      <c r="H1" s="44"/>
      <c r="I1" s="45"/>
    </row>
    <row r="2" spans="1:9" ht="77.25" thickBot="1">
      <c r="A2" s="28" t="s">
        <v>0</v>
      </c>
      <c r="B2" s="29" t="s">
        <v>1</v>
      </c>
      <c r="C2" s="30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31" t="s">
        <v>8</v>
      </c>
    </row>
    <row r="3" spans="1:9" ht="101.25">
      <c r="A3" s="32">
        <v>1</v>
      </c>
      <c r="B3" s="33" t="s">
        <v>27</v>
      </c>
      <c r="C3" s="34"/>
      <c r="D3" s="35" t="s">
        <v>10</v>
      </c>
      <c r="E3" s="35">
        <v>3</v>
      </c>
      <c r="F3" s="36"/>
      <c r="G3" s="37"/>
      <c r="H3" s="38"/>
      <c r="I3" s="39">
        <f>G3*1.08</f>
        <v>0</v>
      </c>
    </row>
    <row r="4" spans="1:9" ht="15.75" thickBot="1">
      <c r="A4" s="46" t="s">
        <v>24</v>
      </c>
      <c r="B4" s="47"/>
      <c r="C4" s="47"/>
      <c r="D4" s="47"/>
      <c r="E4" s="47"/>
      <c r="F4" s="47"/>
      <c r="G4" s="40"/>
      <c r="H4" s="41"/>
      <c r="I4" s="42">
        <f>SUM(I3)</f>
        <v>0</v>
      </c>
    </row>
  </sheetData>
  <mergeCells count="2">
    <mergeCell ref="A1:I1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25" workbookViewId="0">
      <selection activeCell="L13" sqref="L13"/>
    </sheetView>
  </sheetViews>
  <sheetFormatPr defaultRowHeight="15"/>
  <cols>
    <col min="2" max="2" width="20.7109375" customWidth="1"/>
    <col min="7" max="7" width="10.42578125" customWidth="1"/>
    <col min="8" max="8" width="12.7109375" customWidth="1"/>
    <col min="9" max="9" width="11.85546875" customWidth="1"/>
  </cols>
  <sheetData>
    <row r="1" spans="1:9" ht="15.75" thickBot="1"/>
    <row r="2" spans="1:9" ht="18">
      <c r="A2" s="48" t="s">
        <v>25</v>
      </c>
      <c r="B2" s="49"/>
      <c r="C2" s="49"/>
      <c r="D2" s="49"/>
      <c r="E2" s="49"/>
      <c r="F2" s="49"/>
      <c r="G2" s="49"/>
      <c r="H2" s="49"/>
      <c r="I2" s="50"/>
    </row>
    <row r="3" spans="1:9" ht="76.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</row>
    <row r="4" spans="1:9" ht="25.9" customHeight="1">
      <c r="A4" s="4">
        <v>1</v>
      </c>
      <c r="B4" s="5" t="s">
        <v>9</v>
      </c>
      <c r="C4" s="6"/>
      <c r="D4" s="7" t="s">
        <v>10</v>
      </c>
      <c r="E4" s="8">
        <v>3</v>
      </c>
      <c r="F4" s="9"/>
      <c r="G4" s="9"/>
      <c r="H4" s="10"/>
      <c r="I4" s="11"/>
    </row>
    <row r="5" spans="1:9" ht="69" customHeight="1">
      <c r="A5" s="4">
        <v>2</v>
      </c>
      <c r="B5" s="5" t="s">
        <v>11</v>
      </c>
      <c r="C5" s="6"/>
      <c r="D5" s="7" t="s">
        <v>10</v>
      </c>
      <c r="E5" s="8">
        <v>5</v>
      </c>
      <c r="F5" s="9"/>
      <c r="G5" s="9"/>
      <c r="H5" s="10"/>
      <c r="I5" s="11"/>
    </row>
    <row r="6" spans="1:9" ht="31.15" customHeight="1">
      <c r="A6" s="4">
        <v>3</v>
      </c>
      <c r="B6" s="5" t="s">
        <v>12</v>
      </c>
      <c r="C6" s="6"/>
      <c r="D6" s="7" t="s">
        <v>10</v>
      </c>
      <c r="E6" s="8">
        <v>8</v>
      </c>
      <c r="F6" s="9"/>
      <c r="G6" s="9"/>
      <c r="H6" s="10"/>
      <c r="I6" s="11"/>
    </row>
    <row r="7" spans="1:9" ht="39.6" customHeight="1">
      <c r="A7" s="4">
        <v>4</v>
      </c>
      <c r="B7" s="5" t="s">
        <v>13</v>
      </c>
      <c r="C7" s="6"/>
      <c r="D7" s="7" t="s">
        <v>10</v>
      </c>
      <c r="E7" s="8">
        <v>8</v>
      </c>
      <c r="F7" s="9"/>
      <c r="G7" s="9"/>
      <c r="H7" s="10"/>
      <c r="I7" s="11"/>
    </row>
    <row r="8" spans="1:9" ht="31.15" customHeight="1">
      <c r="A8" s="4">
        <v>5</v>
      </c>
      <c r="B8" s="5" t="s">
        <v>14</v>
      </c>
      <c r="C8" s="6"/>
      <c r="D8" s="7" t="s">
        <v>10</v>
      </c>
      <c r="E8" s="8">
        <v>10</v>
      </c>
      <c r="F8" s="9"/>
      <c r="G8" s="9"/>
      <c r="H8" s="10"/>
      <c r="I8" s="11"/>
    </row>
    <row r="9" spans="1:9">
      <c r="A9" s="4">
        <v>6</v>
      </c>
      <c r="B9" s="5" t="s">
        <v>15</v>
      </c>
      <c r="C9" s="6"/>
      <c r="D9" s="7" t="s">
        <v>10</v>
      </c>
      <c r="E9" s="8">
        <v>20</v>
      </c>
      <c r="F9" s="9"/>
      <c r="G9" s="9"/>
      <c r="H9" s="10"/>
      <c r="I9" s="11"/>
    </row>
    <row r="10" spans="1:9" ht="22.5">
      <c r="A10" s="4">
        <v>7</v>
      </c>
      <c r="B10" s="5" t="s">
        <v>16</v>
      </c>
      <c r="C10" s="6"/>
      <c r="D10" s="7" t="s">
        <v>10</v>
      </c>
      <c r="E10" s="12">
        <v>40</v>
      </c>
      <c r="F10" s="9"/>
      <c r="G10" s="9"/>
      <c r="H10" s="10"/>
      <c r="I10" s="11"/>
    </row>
    <row r="11" spans="1:9" ht="22.5">
      <c r="A11" s="4">
        <v>8</v>
      </c>
      <c r="B11" s="5" t="s">
        <v>17</v>
      </c>
      <c r="C11" s="6"/>
      <c r="D11" s="7" t="s">
        <v>10</v>
      </c>
      <c r="E11" s="12">
        <v>10</v>
      </c>
      <c r="F11" s="9"/>
      <c r="G11" s="9"/>
      <c r="H11" s="10"/>
      <c r="I11" s="11"/>
    </row>
    <row r="12" spans="1:9" ht="48" customHeight="1">
      <c r="A12" s="4">
        <v>9</v>
      </c>
      <c r="B12" s="5" t="s">
        <v>18</v>
      </c>
      <c r="C12" s="6"/>
      <c r="D12" s="7" t="s">
        <v>10</v>
      </c>
      <c r="E12" s="8">
        <v>20</v>
      </c>
      <c r="F12" s="9"/>
      <c r="G12" s="9"/>
      <c r="H12" s="10"/>
      <c r="I12" s="11"/>
    </row>
    <row r="13" spans="1:9" ht="48" customHeight="1">
      <c r="A13" s="4">
        <v>10</v>
      </c>
      <c r="B13" s="13" t="s">
        <v>19</v>
      </c>
      <c r="C13" s="14"/>
      <c r="D13" s="12" t="s">
        <v>10</v>
      </c>
      <c r="E13" s="8">
        <v>5</v>
      </c>
      <c r="F13" s="9"/>
      <c r="G13" s="9"/>
      <c r="H13" s="10"/>
      <c r="I13" s="11"/>
    </row>
    <row r="14" spans="1:9" ht="22.5">
      <c r="A14" s="4">
        <v>11</v>
      </c>
      <c r="B14" s="13" t="s">
        <v>20</v>
      </c>
      <c r="C14" s="14"/>
      <c r="D14" s="12" t="s">
        <v>10</v>
      </c>
      <c r="E14" s="8">
        <v>5</v>
      </c>
      <c r="F14" s="9"/>
      <c r="G14" s="9"/>
      <c r="H14" s="10"/>
      <c r="I14" s="11"/>
    </row>
    <row r="15" spans="1:9" ht="46.9" customHeight="1">
      <c r="A15" s="4">
        <v>12</v>
      </c>
      <c r="B15" s="13" t="s">
        <v>21</v>
      </c>
      <c r="C15" s="14"/>
      <c r="D15" s="12" t="s">
        <v>10</v>
      </c>
      <c r="E15" s="8">
        <v>10</v>
      </c>
      <c r="F15" s="9"/>
      <c r="G15" s="9"/>
      <c r="H15" s="10"/>
      <c r="I15" s="11"/>
    </row>
    <row r="16" spans="1:9" ht="30" customHeight="1">
      <c r="A16" s="4">
        <v>13</v>
      </c>
      <c r="B16" s="13" t="s">
        <v>22</v>
      </c>
      <c r="C16" s="14"/>
      <c r="D16" s="12" t="s">
        <v>10</v>
      </c>
      <c r="E16" s="8">
        <v>5</v>
      </c>
      <c r="F16" s="9"/>
      <c r="G16" s="9"/>
      <c r="H16" s="10"/>
      <c r="I16" s="11"/>
    </row>
    <row r="17" spans="1:9" ht="43.15" customHeight="1" thickBot="1">
      <c r="A17" s="15">
        <v>14</v>
      </c>
      <c r="B17" s="16" t="s">
        <v>23</v>
      </c>
      <c r="C17" s="17"/>
      <c r="D17" s="18" t="s">
        <v>10</v>
      </c>
      <c r="E17" s="19">
        <v>40</v>
      </c>
      <c r="F17" s="20"/>
      <c r="G17" s="20"/>
      <c r="H17" s="21"/>
      <c r="I17" s="22"/>
    </row>
    <row r="18" spans="1:9" ht="16.5" thickBot="1">
      <c r="A18" s="23"/>
      <c r="B18" s="24"/>
      <c r="C18" s="24"/>
      <c r="D18" s="24"/>
      <c r="E18" s="24"/>
      <c r="F18" s="25" t="s">
        <v>24</v>
      </c>
      <c r="G18" s="26">
        <f>SUM(G4:G17)</f>
        <v>0</v>
      </c>
      <c r="H18" s="25"/>
      <c r="I18" s="27">
        <f>SUM(I4:I17)</f>
        <v>0</v>
      </c>
    </row>
  </sheetData>
  <mergeCells count="1">
    <mergeCell ref="A2:I2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nr 2 </vt:lpstr>
      <vt:lpstr>Pakiet nr 1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UK066</cp:lastModifiedBy>
  <cp:lastPrinted>2019-02-26T08:51:42Z</cp:lastPrinted>
  <dcterms:created xsi:type="dcterms:W3CDTF">2019-02-26T08:47:47Z</dcterms:created>
  <dcterms:modified xsi:type="dcterms:W3CDTF">2019-03-01T13:32:51Z</dcterms:modified>
</cp:coreProperties>
</file>