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1\Przetargi 2021\DZ-10-2021 - Środki czystościowe\"/>
    </mc:Choice>
  </mc:AlternateContent>
  <bookViews>
    <workbookView xWindow="0" yWindow="0" windowWidth="28800" windowHeight="12435"/>
  </bookViews>
  <sheets>
    <sheet name="Pakiet_1" sheetId="1" r:id="rId1"/>
    <sheet name="Pakiet_2" sheetId="3" r:id="rId2"/>
    <sheet name="Pakiet_3" sheetId="4" r:id="rId3"/>
    <sheet name="Pakiet_4" sheetId="5" r:id="rId4"/>
    <sheet name="Arkusz10" sheetId="6" state="hidden" r:id="rId5"/>
    <sheet name="Pakiet_5" sheetId="7" r:id="rId6"/>
    <sheet name="Pakiet_6" sheetId="8" r:id="rId7"/>
    <sheet name="Pakiet_7" sheetId="9" r:id="rId8"/>
    <sheet name="Pakiet_8" sheetId="10" r:id="rId9"/>
    <sheet name="Pakiet_9" sheetId="11" r:id="rId10"/>
    <sheet name="Pakiet_10" sheetId="12" r:id="rId11"/>
    <sheet name="Pakiet_11" sheetId="13" r:id="rId12"/>
    <sheet name="Pakiet_12" sheetId="14" r:id="rId13"/>
    <sheet name="Pakiet_13" sheetId="15" r:id="rId14"/>
  </sheets>
  <calcPr calcId="152511" fullPrecision="0"/>
</workbook>
</file>

<file path=xl/calcChain.xml><?xml version="1.0" encoding="utf-8"?>
<calcChain xmlns="http://schemas.openxmlformats.org/spreadsheetml/2006/main">
  <c r="L6" i="11" l="1"/>
  <c r="J6" i="11"/>
  <c r="L6" i="8"/>
  <c r="J6" i="8"/>
  <c r="L8" i="3"/>
  <c r="J8" i="3"/>
  <c r="K150" i="1"/>
  <c r="J14" i="1"/>
  <c r="L14" i="1"/>
</calcChain>
</file>

<file path=xl/sharedStrings.xml><?xml version="1.0" encoding="utf-8"?>
<sst xmlns="http://schemas.openxmlformats.org/spreadsheetml/2006/main" count="374" uniqueCount="120">
  <si>
    <t>ŚRODKI CZYSTOŚCIOWE  2021</t>
  </si>
  <si>
    <t>Pakiet nr 1</t>
  </si>
  <si>
    <t>Lp.</t>
  </si>
  <si>
    <t>Opis produktu</t>
  </si>
  <si>
    <t>Parametry wymagane</t>
  </si>
  <si>
    <t>Parametr oferowany, podać zakres/ lub opisać/ potwierdzić</t>
  </si>
  <si>
    <t>Opis opakowania</t>
  </si>
  <si>
    <t>Nazwa oferowanego produktu</t>
  </si>
  <si>
    <t>Trzyletnia ilość  zamówienia</t>
  </si>
  <si>
    <t>Jednostka miary</t>
  </si>
  <si>
    <t>Cena jednostkowa netto</t>
  </si>
  <si>
    <t>Wartość brutto</t>
  </si>
  <si>
    <t>Ręcznik ZZ,  papierowy, 1 warstwa, makulatura ,szer. 230 mm, dł. 250 mm, gramatura minimum 36 g, min. 4000 listków</t>
  </si>
  <si>
    <t>Tak</t>
  </si>
  <si>
    <t>op. a 4000 listków</t>
  </si>
  <si>
    <t xml:space="preserve">karton </t>
  </si>
  <si>
    <t>rolka</t>
  </si>
  <si>
    <t xml:space="preserve">rolka </t>
  </si>
  <si>
    <t xml:space="preserve">Papier toaletowy biały 130 m wielkość rolki, szerokość rolki 9,5- 10 cm , gramatura min. 33g/m2, perforowany waga, waga rolki min 440 g , nie rozpadający podczas kontaktu z wodą , nie wydzielający przykrego zapachu.  </t>
  </si>
  <si>
    <t>ŁĄCZNIE</t>
  </si>
  <si>
    <t>Pakiet nr 2</t>
  </si>
  <si>
    <t>Zmywaki – gąbki profilowane z nylonową warstwą do szorowania</t>
  </si>
  <si>
    <t>op. a 5 szt</t>
  </si>
  <si>
    <t>opakowanie</t>
  </si>
  <si>
    <t>Rękawice ochronne gumowe –gospodarcze (różne rozmiary)</t>
  </si>
  <si>
    <t>para</t>
  </si>
  <si>
    <t>Płyn do mycia naczyń</t>
  </si>
  <si>
    <t>op. a 5 L</t>
  </si>
  <si>
    <t>szt</t>
  </si>
  <si>
    <t>Tabletki do zmywarek</t>
  </si>
  <si>
    <t>op. a 32 szt</t>
  </si>
  <si>
    <t>Pakiet nr 3</t>
  </si>
  <si>
    <t>Ściereczki włókninowe na roli wykonane z wiskozy 60- 70 %, poliester 30-40%,  kolor biały, wymiar listka 20cmx40 cm , waga rolki minimum 1,5 kg , służące do wycierania powierzchni jednego kontaktu</t>
  </si>
  <si>
    <t>Pakiet nr 4</t>
  </si>
  <si>
    <t>Mydło  glicerynowe  w płynie</t>
  </si>
  <si>
    <t>op. a 5L</t>
  </si>
  <si>
    <t>karnister</t>
  </si>
  <si>
    <t>Kostka zapachowa do WC z koszyczkiem</t>
  </si>
  <si>
    <t>butelka</t>
  </si>
  <si>
    <t>Płyn do mycia  i dezynfekcji sanitariatów usuwający kamień i rdze</t>
  </si>
  <si>
    <t>op. 1 L</t>
  </si>
  <si>
    <t>Płyn do mycia szyb i luster ze spryskiwaczem</t>
  </si>
  <si>
    <t>op. 0,5 L</t>
  </si>
  <si>
    <t>Płyn do usuwania trudnych zabrudzeń zasadowy typu Penetrol lub równoważny</t>
  </si>
  <si>
    <t>op. a 1 L</t>
  </si>
  <si>
    <t>Mleczko do mycia zlewów i umywalek</t>
  </si>
  <si>
    <t>Uniwersalny płyn do mycia podłóg, ścian, glazury o zapachu kwiatowym</t>
  </si>
  <si>
    <t>op. 5 L</t>
  </si>
  <si>
    <t>Pakiet nr 5</t>
  </si>
  <si>
    <t>wartość netto</t>
  </si>
  <si>
    <t>stawka VAT</t>
  </si>
  <si>
    <t>Worek niebieski 120 l. LDPE</t>
  </si>
  <si>
    <t>rolka a’ 25 szt.</t>
  </si>
  <si>
    <t xml:space="preserve">Worek niebieski 60 l. LDPE
</t>
  </si>
  <si>
    <t xml:space="preserve">Worek niebieski 35 l. LDPE
</t>
  </si>
  <si>
    <t>rolka a’ 50 szt.</t>
  </si>
  <si>
    <t xml:space="preserve">Worek żółty 60 l. LDPE
</t>
  </si>
  <si>
    <t>Worek czarny 120 l. LDPE</t>
  </si>
  <si>
    <t xml:space="preserve">Worek czarny 35 l. LDPE
</t>
  </si>
  <si>
    <t xml:space="preserve">Worek czarny 60 l LDPE
</t>
  </si>
  <si>
    <t>Worek czerwony 120 l. LDPE</t>
  </si>
  <si>
    <t xml:space="preserve">Worek czerwony 60 l. LDPE
</t>
  </si>
  <si>
    <t xml:space="preserve">Worek czerwony 35 l. LDPE
</t>
  </si>
  <si>
    <t>Worek przeźroczysty 60 l LDPE</t>
  </si>
  <si>
    <t xml:space="preserve">Worek biały 60 l. LDPE
</t>
  </si>
  <si>
    <t>Worek biały120 l LCPE</t>
  </si>
  <si>
    <t>rolka 25 szt</t>
  </si>
  <si>
    <t>Pakiet nr 6</t>
  </si>
  <si>
    <t>Koncentrat do mycia powierzchni ponadpodłogowych , lamperie laminaty, okna. Do zastosowania profesjonalnego, w salach chorych. Ph 7, stęzenie robocze 0,25% - 2%, w składzie 2-butoksyetanol&lt;5%, 1-metoksypropan1-5%, izopropanyl &lt;10%, anionowy środek powierzchniowo czynny &lt;10%</t>
  </si>
  <si>
    <t>op 5 L</t>
  </si>
  <si>
    <t>Koncentrat do mycia   wszelkic powierzchni woodoodpornych podłogowych  takich jak PCV, marmur , lastryko, podłóg, laminowych i zabezpieczonych  Preparat nie zawiera mydła, nie odkłada się i szybko wysycha . Do zastosowania w szpitalach Ph 7-8 , stężenie robocze 0,25- 2%. Opakowanie 5 L. , w składzie kapryloiminodipropionian sodu 1-5 5, metoksypropan-2ol  1-5%</t>
  </si>
  <si>
    <t>op. 5L</t>
  </si>
  <si>
    <t>Środek na bazie kwasu do gruntownego i codziennego mycia urządzeń sanitarnych. Do zastosowania profesjonalnego, rozpuszczający wszelkie osady  mineralno- wapienne, usuwajacy mydło i rdzę , redukuje liczbe drobnoustrojów, nie zawiera kwasu solnego i fosforowego, stężenie robocze 0,25-2%. Opakowanie 5 L W składzie zawiera kwas amidosulfonowy,20%, kwas cytrynowy,10%,2-butoksyetanol, &lt;5%</t>
  </si>
  <si>
    <t>Pompki dozujące do wyżej wymienionych preparatów</t>
  </si>
  <si>
    <t>Pakiet nr 7</t>
  </si>
  <si>
    <t>1.</t>
  </si>
  <si>
    <t>Nakładki na mopy bawełniane , standardowe, tkane, kieszeniowe ,  o wymiarach 16 cm x 40 cm</t>
  </si>
  <si>
    <t>Mopy do sprzątania (cały zestaw)</t>
  </si>
  <si>
    <t>Szczotka zmiotka z szufelką</t>
  </si>
  <si>
    <t>Szczotka na kiju (cały zestaw)</t>
  </si>
  <si>
    <t>Szczotka do szorowania na dłuższej rączce</t>
  </si>
  <si>
    <t>Szczotka do mycia sedesu, z</t>
  </si>
  <si>
    <t>Rękawice ochronne, wzmocnione skórą  odporne na przekłucie w kolorze niebieskim i czerwonym</t>
  </si>
  <si>
    <t>pary</t>
  </si>
  <si>
    <t>Pakiet nr 8</t>
  </si>
  <si>
    <t>Nisko pieniący preparat do codziennego mycia twardych wodoodpornych podłóg. Preparat szybko i skutecznie usuwa zanieczyszczenia z mytych powierzchni, dzięki zawartości technologii ONT neutralizuje nieprzyjemne zapachy, preparat neutralny chemicznie pozostawia świeży , przyjemny zapach, skutecznie usuwa zabrudzenia mytych powierzchni przy niskich stężeniach, szybko wysycha nie pozostawiając zacieków, nie pieni się co pozwala szybko zebrać roztwór myjący z umytej podłogi ponownie wykorzystać sprzęt myjący , neutralizuje nieprzyjemne zapachy, zawiera technologię ONT, pozostawia świeży przyjemny zapach, może być stosowany do mycia z użyciem mopów, automatów szorujących i maszyn jednotarczowych</t>
  </si>
  <si>
    <t>Opak 5 L</t>
  </si>
  <si>
    <t>op.5l</t>
  </si>
  <si>
    <t>Pakiet nr 9</t>
  </si>
  <si>
    <t>Płyn do zmywarek bez chloru do szkła i aluminium, wysoko alkaliczny do zmywarek gastronomicznych, bez trudu usuwający zabrudzenia zapewniający długą żywotność urządzenia , dozowany bezpośrednio do zbiornika płynu myjącego, zalecane jest stosowanie 2ml/l wody , przy dużym zabrudzeniu i dużej twardości wody dwukrotnie zwiększyć dozowanie produktu</t>
  </si>
  <si>
    <t>2.</t>
  </si>
  <si>
    <t>Pakiet nr 10</t>
  </si>
  <si>
    <t>Ilość trzyletnia zamówienia</t>
  </si>
  <si>
    <t>środek piorąco-dezynfekujący  który skutecznie usuwa plamy i dezynfekuje tkaniny w 65°C, a w 40°C zwalcza grzyby.  opakowanie 15 kg</t>
  </si>
  <si>
    <t>Opak 15kg</t>
  </si>
  <si>
    <t>op</t>
  </si>
  <si>
    <t>Pakiet nr 11</t>
  </si>
  <si>
    <t>Środek do mycia i  dezynfekcji  małych i dużych powierzchni na bazie guanidyny i czwartorzędowych związków amoniowych, zawierający w swoim składzie alkohol. Nieposiadający w swoim składzie aldehydów, fenoli, chloru, związków tlenowych. O przyjemnym zapachu. Możliwość stosowania metodą rozpryskową. Zalecany do dezynfekcji inkubatorów i masek do oddychania. Dopuszczony do powierzchni mających kontakt z żywnością. Spektrum działania: B (MRSA), F, Tbc, V ( HBV/HIV, HCV/BVDV, Rota, Vakccinia, wirus grypy) w stężeniu 0,5% do 15 min, z możliwością rozszerzenia o wirus Papowa, Noro i Adeno.* Opakowanie 5  l</t>
  </si>
  <si>
    <t>Jednorazowy system dozujacy w postaci wiaderka wraz z  suchymi chusteczkami stosowanymi do dezynfekcji i czyszczenia powierzchni wyrobów medycznych. Chusteczki poliestrowe  o wymiarach min. 17 cm x 36 cm i gramaturze ok. 48g/m2, posiadające 120 szt. w dystrybutorze fabrycznie trwale zamknięte. Chusty zarejestrowane jako wyrób medyczny.  Chusteczki przebadane normą PN  16615 z preparatem z poz 1. potwierdzającą ich skutecznosć.</t>
  </si>
  <si>
    <t>120 szt.w dystrybutorze</t>
  </si>
  <si>
    <t>Wkład- suche  chusteczki wykonane z wysokiej jakości do stosowania z dowolnymi środkami myjącymi lub dezynfekującymi  wykonane z poliestru o wymiarach min. 32 cm x 30 cm i gramaturze min. 48g/m2.  Do każdego wkładu chust dołączony zestaw dwóch chusteczek do nr. 1 do mycia i nr 2 do dezynfekcji wiaderka. Do każdego wkładu chust dołączone etykiety w postaci naklejek do zapisania i póżniejszej identyfikacjii śridka dezynfekcyjnego którym zostanie napełnion
 Chusteczki przebadane normą PN 16615 z preparatem z poz 1 potwierdzającą ich kompatybilnść i skutecznosć.
.</t>
  </si>
  <si>
    <t>100 szt. wkład</t>
  </si>
  <si>
    <t xml:space="preserve"> Dozownik ( wiaderko) wykonany z polipropylenu może być myty np.  w zmywarce do naczyń w temp. do 90*C. Wyposażony w pokrywę z zamknięciem wielokrotnego użycia, które zapobiega wysychaniu chust. </t>
  </si>
  <si>
    <t>1 szt</t>
  </si>
  <si>
    <t>sz</t>
  </si>
  <si>
    <t>Pakiet nr 12</t>
  </si>
  <si>
    <t>Jednorazowe nakładki na mopy , standardowe, kieszeniowe , o wymiarach 16 cm x 40 cm</t>
  </si>
  <si>
    <t>Pakiet_13</t>
  </si>
  <si>
    <t xml:space="preserve">Preparat w kolorze niebieskim i zapachu zielonej herbaty, przeznaczony do codziennego mycia wszelkich powierzchni wodoodpornych (powierzchni lakierowanych, tworzyw sztucznych, płytek ceramicznych, marmuru, szkła).  Nie pozostawia smug i zacieków. Nadaje połysk, pozostawia przyjemny zapach. Wymagane właściwości antystatyczne. Chroni powierzchnię przed zabrudzeniem. Może być stosowany do powierzchni mających kontakt z żywnością, produkt posiadający atest PZH HŻ. Produkt z potwierdzoną możliwością zastosowania na oddziałach dziecięcych (posiadający opinię CZD lub równoważną). Stosowany w stężeniu 0,25-2,0%. Bez zawartości etanolu. Skład: (metylo-2-metoksyetoksy) propanol 2,5-&lt;10%; alkohole C12-14 etoksylowane 2,5-&lt;10%,. Wartość pH 7,5-8,5, gęstość 1,00 – 1,01 g/cm3. </t>
  </si>
  <si>
    <t>Preparat w kolorze czerwonym o owocowym zapachu, przeznaczony do mycia powierzchni i przedmiotów sanitarnych odpornych na działanie kwasów.  Kolor nakrętki zgodny z kodowaniem kolorystycznym produktu tj. czerwony. Usuwa kamień, rdzę, resztki mydła, tłuste zabrudzenia. Może być stosowany do mycia elementów ze stali nierdzewnej i aluminium. Posiada właściwości antybakteryjne, pozostawia przyjemny zapach. Produkt posiadający atest PZH HŻ. Stosowany w stężeniu 0,25-2%; przy myciu gruntownym - nierozcieńczony. Nie zawiera kwasu siarkowego ani solnego. Skład: kwas fosforowy 2,5-&lt;10%, kwas amidosiarkowy 2,5-&lt;10%, (metylo-2-metoksyetoksy)propanol 1-&lt;2,5%. Gęstość 1,07-1,08 g/cm3, wartość pH 0,5-1,5.Op. 5 l. Produkt profesjonalny.</t>
  </si>
  <si>
    <t xml:space="preserve">Preparat przeznaczony do czyszczenia, polerowania oraz konserwacji powierzchni ze stali nierdzewnej, aluminium i stali galwanizowanej. Usuwający zabrudzenia, odciski palców, smugi i plamy, nadający powierzchniom wysoki połysk, natłuszczający je oraz zapewniający ochronę przed powstawaniem rdzy oraz procesami oksydacji. Gotowy do użycia. Zawierający w swoim składzie: ester kwasu tłuszczowego, d-Limonen, Linalol, a-heksylcynamaldehyd. pH 8 ±0,5. Gęstość 0,87 ±0,01 g/cm3. </t>
  </si>
  <si>
    <t>500 ml
 ze sprysk.</t>
  </si>
  <si>
    <t>Ręcznik papierowy biały, 80% białości dwuwarstwowy, makulatura ,niepylący, gramatura 2x18 m² szerokość 200 mm, średnica rolki 19-20 cm, długość 150 m, gofrowany, perforowany</t>
  </si>
  <si>
    <t>Cena jednostkowa netto w PLN</t>
  </si>
  <si>
    <t xml:space="preserve">Wartość netto w PLN                                           </t>
  </si>
  <si>
    <t>Stawka VAT %</t>
  </si>
  <si>
    <t xml:space="preserve">Wartość brutto w PLN                                          </t>
  </si>
  <si>
    <t xml:space="preserve">Produkt zmiękczający wodę , dzięki czemu naczynia pozostają jak nowe po wielu miesiacąch , zapobiega nagromadzeniu się drobinek tłuszczu i brudu, ph.1,7-2,5 </t>
  </si>
  <si>
    <t>Ilość na trzy lata zamówienia</t>
  </si>
  <si>
    <t>Ilośćna trzy lata 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</si>
</sst>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19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4"/>
      <color rgb="FF000000"/>
      <name val="Arial1"/>
      <charset val="238"/>
    </font>
    <font>
      <b/>
      <sz val="10"/>
      <color rgb="FF000000"/>
      <name val="Times New Roman1"/>
      <charset val="238"/>
    </font>
    <font>
      <b/>
      <sz val="12"/>
      <color rgb="FF000000"/>
      <name val="Arial1"/>
      <charset val="238"/>
    </font>
    <font>
      <sz val="10"/>
      <color rgb="FF000000"/>
      <name val="Times New Roman1"/>
      <charset val="238"/>
    </font>
    <font>
      <b/>
      <sz val="11"/>
      <color rgb="FF000000"/>
      <name val="Arial1"/>
      <charset val="238"/>
    </font>
    <font>
      <sz val="10"/>
      <color rgb="FF000000"/>
      <name val="Arial1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Times New Roman1"/>
      <charset val="238"/>
    </font>
    <font>
      <b/>
      <sz val="11"/>
      <name val="Arial"/>
      <family val="2"/>
      <charset val="238"/>
    </font>
    <font>
      <sz val="11"/>
      <color rgb="FF000000"/>
      <name val="Times New Roman1"/>
      <charset val="238"/>
    </font>
    <font>
      <sz val="10"/>
      <color theme="1"/>
      <name val="Times New Roman1"/>
      <charset val="238"/>
    </font>
    <font>
      <b/>
      <sz val="11"/>
      <color theme="1"/>
      <name val="Times New Roman1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  <xf numFmtId="0" fontId="11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0" fontId="6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0" xfId="0" applyFont="1"/>
    <xf numFmtId="0" fontId="0" fillId="0" borderId="2" xfId="0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0" xfId="0" applyFont="1"/>
    <xf numFmtId="9" fontId="0" fillId="0" borderId="0" xfId="0" applyNumberFormat="1"/>
    <xf numFmtId="10" fontId="0" fillId="0" borderId="0" xfId="0" applyNumberFormat="1"/>
    <xf numFmtId="0" fontId="6" fillId="0" borderId="1" xfId="0" applyFont="1" applyBorder="1" applyAlignment="1">
      <alignment horizontal="left" wrapText="1"/>
    </xf>
    <xf numFmtId="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4" fillId="0" borderId="0" xfId="0" applyFont="1"/>
    <xf numFmtId="0" fontId="8" fillId="0" borderId="0" xfId="0" applyFont="1"/>
    <xf numFmtId="10" fontId="8" fillId="0" borderId="0" xfId="0" applyNumberFormat="1" applyFont="1"/>
    <xf numFmtId="4" fontId="8" fillId="0" borderId="0" xfId="0" applyNumberFormat="1" applyFont="1"/>
    <xf numFmtId="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/>
    <xf numFmtId="10" fontId="6" fillId="0" borderId="1" xfId="0" applyNumberFormat="1" applyFont="1" applyBorder="1"/>
    <xf numFmtId="2" fontId="6" fillId="0" borderId="1" xfId="0" applyNumberFormat="1" applyFont="1" applyBorder="1"/>
    <xf numFmtId="0" fontId="0" fillId="0" borderId="0" xfId="0" applyAlignment="1"/>
    <xf numFmtId="0" fontId="6" fillId="0" borderId="1" xfId="0" applyFont="1" applyBorder="1" applyAlignment="1">
      <alignment horizontal="justify"/>
    </xf>
    <xf numFmtId="0" fontId="6" fillId="2" borderId="1" xfId="0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10" fontId="6" fillId="0" borderId="3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left"/>
    </xf>
    <xf numFmtId="2" fontId="4" fillId="0" borderId="1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6" fillId="0" borderId="4" xfId="0" applyFont="1" applyBorder="1"/>
    <xf numFmtId="0" fontId="4" fillId="0" borderId="4" xfId="0" applyFont="1" applyFill="1" applyBorder="1"/>
    <xf numFmtId="0" fontId="0" fillId="0" borderId="5" xfId="0" applyBorder="1"/>
    <xf numFmtId="0" fontId="9" fillId="0" borderId="5" xfId="0" applyFont="1" applyBorder="1"/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12" fillId="0" borderId="5" xfId="5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9" fontId="6" fillId="0" borderId="3" xfId="0" applyNumberFormat="1" applyFont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4" fillId="0" borderId="5" xfId="5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6" fillId="2" borderId="1" xfId="0" applyFont="1" applyFill="1" applyBorder="1" applyAlignment="1">
      <alignment wrapText="1"/>
    </xf>
  </cellXfs>
  <cellStyles count="6">
    <cellStyle name="Excel Built-in Normal" xfId="5"/>
    <cellStyle name="Heading" xfId="1"/>
    <cellStyle name="Heading1" xfId="2"/>
    <cellStyle name="Normalny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50"/>
  <sheetViews>
    <sheetView tabSelected="1" workbookViewId="0">
      <selection activeCell="I10" sqref="I10:L10"/>
    </sheetView>
  </sheetViews>
  <sheetFormatPr defaultRowHeight="14.25"/>
  <cols>
    <col min="1" max="1" width="3.125" customWidth="1"/>
    <col min="2" max="2" width="27.75" customWidth="1"/>
    <col min="3" max="3" width="14.125" customWidth="1"/>
    <col min="4" max="4" width="14.375" customWidth="1"/>
    <col min="5" max="5" width="12.875" customWidth="1"/>
    <col min="6" max="6" width="14.625" customWidth="1"/>
    <col min="7" max="7" width="13.375" customWidth="1"/>
    <col min="8" max="8" width="18" customWidth="1"/>
    <col min="12" max="12" width="12.875" customWidth="1"/>
  </cols>
  <sheetData>
    <row r="4" spans="1:12">
      <c r="A4" s="66" t="s">
        <v>0</v>
      </c>
      <c r="B4" s="66"/>
      <c r="C4" s="66"/>
      <c r="D4" s="66"/>
      <c r="E4" s="66"/>
      <c r="F4" s="66"/>
      <c r="G4" s="66"/>
      <c r="H4" s="66"/>
      <c r="I4" s="66"/>
      <c r="J4" s="66"/>
    </row>
    <row r="5" spans="1:12">
      <c r="A5" s="66"/>
      <c r="B5" s="66"/>
      <c r="C5" s="66"/>
      <c r="D5" s="66"/>
      <c r="E5" s="66"/>
      <c r="F5" s="66"/>
      <c r="G5" s="66"/>
      <c r="H5" s="66"/>
      <c r="I5" s="66"/>
      <c r="J5" s="66"/>
    </row>
    <row r="8" spans="1:12" ht="15.75">
      <c r="A8" s="1"/>
      <c r="B8" s="2" t="s">
        <v>1</v>
      </c>
      <c r="C8" s="3"/>
      <c r="D8" s="3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74.650000000000006" customHeight="1">
      <c r="A10" s="4" t="s">
        <v>2</v>
      </c>
      <c r="B10" s="50" t="s">
        <v>3</v>
      </c>
      <c r="C10" s="50" t="s">
        <v>4</v>
      </c>
      <c r="D10" s="50" t="s">
        <v>5</v>
      </c>
      <c r="E10" s="50" t="s">
        <v>6</v>
      </c>
      <c r="F10" s="50" t="s">
        <v>7</v>
      </c>
      <c r="G10" s="50" t="s">
        <v>8</v>
      </c>
      <c r="H10" s="51" t="s">
        <v>9</v>
      </c>
      <c r="I10" s="56" t="s">
        <v>113</v>
      </c>
      <c r="J10" s="56" t="s">
        <v>114</v>
      </c>
      <c r="K10" s="56" t="s">
        <v>115</v>
      </c>
      <c r="L10" s="56" t="s">
        <v>116</v>
      </c>
    </row>
    <row r="11" spans="1:12" ht="58.9" customHeight="1">
      <c r="A11" s="5">
        <v>1</v>
      </c>
      <c r="B11" s="52" t="s">
        <v>12</v>
      </c>
      <c r="C11" s="53" t="s">
        <v>13</v>
      </c>
      <c r="D11" s="52"/>
      <c r="E11" s="52" t="s">
        <v>14</v>
      </c>
      <c r="F11" s="52"/>
      <c r="G11" s="54">
        <v>1350</v>
      </c>
      <c r="H11" s="55" t="s">
        <v>15</v>
      </c>
      <c r="I11" s="49"/>
      <c r="J11" s="49"/>
      <c r="K11" s="49"/>
      <c r="L11" s="49"/>
    </row>
    <row r="12" spans="1:12" ht="90" customHeight="1">
      <c r="A12" s="5">
        <v>2</v>
      </c>
      <c r="B12" s="52" t="s">
        <v>112</v>
      </c>
      <c r="C12" s="53" t="s">
        <v>13</v>
      </c>
      <c r="D12" s="52"/>
      <c r="E12" s="52" t="s">
        <v>16</v>
      </c>
      <c r="F12" s="52"/>
      <c r="G12" s="54">
        <v>15000</v>
      </c>
      <c r="H12" s="55" t="s">
        <v>17</v>
      </c>
      <c r="I12" s="49"/>
      <c r="J12" s="49"/>
      <c r="K12" s="49"/>
      <c r="L12" s="49"/>
    </row>
    <row r="13" spans="1:12" ht="108" customHeight="1">
      <c r="A13" s="5">
        <v>3</v>
      </c>
      <c r="B13" s="52" t="s">
        <v>18</v>
      </c>
      <c r="C13" s="53" t="s">
        <v>13</v>
      </c>
      <c r="D13" s="52"/>
      <c r="E13" s="52" t="s">
        <v>16</v>
      </c>
      <c r="F13" s="52"/>
      <c r="G13" s="54">
        <v>13500</v>
      </c>
      <c r="H13" s="55" t="s">
        <v>17</v>
      </c>
      <c r="I13" s="49"/>
      <c r="J13" s="49"/>
      <c r="K13" s="49"/>
      <c r="L13" s="49"/>
    </row>
    <row r="14" spans="1:12" ht="37.35" customHeight="1">
      <c r="A14" s="67" t="s">
        <v>19</v>
      </c>
      <c r="B14" s="67"/>
      <c r="C14" s="67"/>
      <c r="D14" s="67"/>
      <c r="E14" s="67"/>
      <c r="F14" s="67"/>
      <c r="G14" s="67"/>
      <c r="H14" s="67"/>
      <c r="I14" s="68"/>
      <c r="J14" s="45">
        <f>SUM(J11:J13)</f>
        <v>0</v>
      </c>
      <c r="K14" s="46"/>
      <c r="L14" s="47">
        <f>SUM(L11:L13)</f>
        <v>0</v>
      </c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>
      <c r="A17" s="13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2">
      <c r="A18" s="13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</row>
    <row r="19" spans="1:12">
      <c r="A19" s="13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</row>
    <row r="31" spans="1:12" ht="47.25" customHeight="1"/>
    <row r="32" spans="1:12" ht="45.4" customHeight="1"/>
    <row r="33" spans="1:13" ht="29.1" customHeight="1">
      <c r="A33" s="14"/>
      <c r="E33" s="15"/>
    </row>
    <row r="34" spans="1:13" ht="15">
      <c r="L34" s="16"/>
      <c r="M34" s="16"/>
    </row>
    <row r="35" spans="1:13" ht="35.25" customHeight="1"/>
    <row r="39" spans="1:13" ht="16.149999999999999" customHeight="1"/>
    <row r="52" ht="141.19999999999999" customHeight="1"/>
    <row r="53" ht="40.35" customHeight="1"/>
    <row r="75" spans="1:1" ht="31.15" customHeight="1"/>
    <row r="76" spans="1:1" ht="34.15" customHeight="1">
      <c r="A76" s="17"/>
    </row>
    <row r="77" spans="1:1" ht="41.25" customHeight="1"/>
    <row r="78" spans="1:1" ht="39.200000000000003" customHeight="1"/>
    <row r="79" spans="1:1" ht="50.45" customHeight="1"/>
    <row r="80" spans="1:1" ht="42.4" customHeight="1"/>
    <row r="81" spans="5:5" ht="47.45" customHeight="1"/>
    <row r="82" spans="5:5" ht="37.35" customHeight="1"/>
    <row r="83" spans="5:5" ht="33.200000000000003" customHeight="1"/>
    <row r="90" spans="5:5" ht="33.6" customHeight="1">
      <c r="E90" s="18"/>
    </row>
    <row r="92" spans="5:5" ht="32.1" customHeight="1"/>
    <row r="93" spans="5:5" ht="33" customHeight="1"/>
    <row r="94" spans="5:5" ht="30.4" customHeight="1"/>
    <row r="95" spans="5:5" ht="33.950000000000003" customHeight="1"/>
    <row r="96" spans="5:5" ht="33.950000000000003" customHeight="1"/>
    <row r="97" spans="7:7" ht="31.5" customHeight="1"/>
    <row r="98" spans="7:7" ht="33" customHeight="1"/>
    <row r="99" spans="7:7" ht="30.2" customHeight="1"/>
    <row r="100" spans="7:7" ht="33" customHeight="1"/>
    <row r="101" spans="7:7" ht="25.15" customHeight="1"/>
    <row r="102" spans="7:7" ht="22.15" customHeight="1"/>
    <row r="109" spans="7:7" ht="192.2" customHeight="1">
      <c r="G109" s="18"/>
    </row>
    <row r="110" spans="7:7" ht="223.9" customHeight="1"/>
    <row r="111" spans="7:7" ht="204.6" customHeight="1"/>
    <row r="112" spans="7:7" ht="67.5" customHeight="1"/>
    <row r="114" ht="45" customHeight="1"/>
    <row r="136" spans="6:6" ht="32.65" customHeight="1"/>
    <row r="137" spans="6:6" ht="27.4" customHeight="1"/>
    <row r="138" spans="6:6" ht="20.65" customHeight="1">
      <c r="F138" s="18"/>
    </row>
    <row r="139" spans="6:6" ht="23.65" customHeight="1"/>
    <row r="140" spans="6:6" ht="39.6" customHeight="1"/>
    <row r="141" spans="6:6" ht="29.25" customHeight="1"/>
    <row r="142" spans="6:6" ht="22.7" customHeight="1"/>
    <row r="143" spans="6:6" ht="30.2" customHeight="1"/>
    <row r="150" spans="11:11">
      <c r="K150">
        <f>K143+K144+K145+K146+K147+K148+K149</f>
        <v>0</v>
      </c>
    </row>
  </sheetData>
  <mergeCells count="3">
    <mergeCell ref="A4:J5"/>
    <mergeCell ref="A14:I14"/>
    <mergeCell ref="B17:L19"/>
  </mergeCells>
  <pageMargins left="0" right="0" top="0.39370078740157505" bottom="0.39370078740157505" header="0" footer="0"/>
  <pageSetup paperSize="9" fitToWidth="0" fitToHeight="0" orientation="landscape" verticalDpi="0" r:id="rId1"/>
  <headerFooter>
    <oddHeader>&amp;C&amp;A</oddHeader>
    <oddFooter>&amp;CStrona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I7" sqref="I7"/>
    </sheetView>
  </sheetViews>
  <sheetFormatPr defaultRowHeight="14.25"/>
  <cols>
    <col min="1" max="1" width="5" customWidth="1"/>
    <col min="2" max="2" width="34" customWidth="1"/>
    <col min="3" max="3" width="11.75" customWidth="1"/>
    <col min="4" max="4" width="13.5" customWidth="1"/>
    <col min="5" max="5" width="15.375" customWidth="1"/>
    <col min="6" max="7" width="16" customWidth="1"/>
    <col min="8" max="8" width="11.125" customWidth="1"/>
    <col min="9" max="9" width="14" customWidth="1"/>
    <col min="10" max="10" width="12.5" customWidth="1"/>
    <col min="11" max="11" width="6.5" customWidth="1"/>
    <col min="12" max="12" width="8" customWidth="1"/>
    <col min="13" max="15" width="10.625" customWidth="1"/>
    <col min="16" max="16" width="9" customWidth="1"/>
  </cols>
  <sheetData>
    <row r="1" spans="1:15">
      <c r="A1" s="23"/>
      <c r="B1" s="2" t="s">
        <v>88</v>
      </c>
      <c r="C1" s="2"/>
      <c r="D1" s="2"/>
      <c r="E1" s="23"/>
      <c r="F1" s="23"/>
      <c r="G1" s="23"/>
      <c r="H1" s="23"/>
      <c r="I1" s="23"/>
      <c r="J1" s="23"/>
      <c r="K1" s="23"/>
      <c r="L1" s="23"/>
    </row>
    <row r="2" spans="1: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5" ht="102.75" customHeight="1">
      <c r="A3" s="57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7" t="s">
        <v>7</v>
      </c>
      <c r="G3" s="73" t="s">
        <v>118</v>
      </c>
      <c r="H3" s="57" t="s">
        <v>9</v>
      </c>
      <c r="I3" s="63" t="s">
        <v>113</v>
      </c>
      <c r="J3" s="63" t="s">
        <v>114</v>
      </c>
      <c r="K3" s="63" t="s">
        <v>115</v>
      </c>
      <c r="L3" s="63" t="s">
        <v>116</v>
      </c>
    </row>
    <row r="4" spans="1:15" ht="124.9" customHeight="1">
      <c r="A4" s="19" t="s">
        <v>75</v>
      </c>
      <c r="B4" s="5" t="s">
        <v>89</v>
      </c>
      <c r="C4" s="6" t="s">
        <v>13</v>
      </c>
      <c r="D4" s="5"/>
      <c r="E4" s="6" t="s">
        <v>86</v>
      </c>
      <c r="F4" s="6"/>
      <c r="G4" s="6">
        <v>60</v>
      </c>
      <c r="H4" s="6" t="s">
        <v>23</v>
      </c>
      <c r="I4" s="6"/>
      <c r="J4" s="6"/>
      <c r="K4" s="20"/>
      <c r="L4" s="6"/>
      <c r="O4" s="1"/>
    </row>
    <row r="5" spans="1:15" ht="80.650000000000006" customHeight="1">
      <c r="A5" s="19" t="s">
        <v>90</v>
      </c>
      <c r="B5" s="72" t="s">
        <v>117</v>
      </c>
      <c r="C5" s="6" t="s">
        <v>13</v>
      </c>
      <c r="D5" s="5"/>
      <c r="E5" s="6" t="s">
        <v>86</v>
      </c>
      <c r="F5" s="6"/>
      <c r="G5" s="6">
        <v>60</v>
      </c>
      <c r="H5" s="6" t="s">
        <v>23</v>
      </c>
      <c r="I5" s="6"/>
      <c r="J5" s="6"/>
      <c r="K5" s="20"/>
      <c r="L5" s="6"/>
    </row>
    <row r="6" spans="1:15" ht="36.6" customHeight="1">
      <c r="A6" s="71" t="s">
        <v>19</v>
      </c>
      <c r="B6" s="71"/>
      <c r="C6" s="71"/>
      <c r="D6" s="71"/>
      <c r="E6" s="71"/>
      <c r="F6" s="71"/>
      <c r="G6" s="71"/>
      <c r="H6" s="71"/>
      <c r="I6" s="71"/>
      <c r="J6" s="43">
        <f>SUM(J4:J5)</f>
        <v>0</v>
      </c>
      <c r="K6" s="9"/>
      <c r="L6" s="44">
        <f>SUM(L4:L5)</f>
        <v>0</v>
      </c>
    </row>
    <row r="7" spans="1: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5">
      <c r="A8" s="13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15">
      <c r="A9" s="13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5">
      <c r="A10" s="1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</sheetData>
  <mergeCells count="2">
    <mergeCell ref="A6:I6"/>
    <mergeCell ref="B8:L10"/>
  </mergeCells>
  <pageMargins left="0" right="0" top="0.39370078740157505" bottom="0.39370078740157505" header="0" footer="0"/>
  <pageSetup paperSize="9" fitToWidth="0" fitToHeight="0" pageOrder="overThenDown" orientation="landscape" useFirstPageNumber="1" verticalDpi="0" r:id="rId1"/>
  <headerFooter>
    <oddHeader>&amp;C&amp;A</oddHeader>
    <oddFooter>&amp;CStrona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workbookViewId="0">
      <selection activeCell="I3" sqref="I3:L3"/>
    </sheetView>
  </sheetViews>
  <sheetFormatPr defaultRowHeight="14.25"/>
  <cols>
    <col min="1" max="1" width="5.125" customWidth="1"/>
    <col min="2" max="2" width="14.625" customWidth="1"/>
    <col min="3" max="3" width="13.875" customWidth="1"/>
    <col min="6" max="6" width="13.625" customWidth="1"/>
    <col min="7" max="7" width="20.25" customWidth="1"/>
    <col min="8" max="8" width="11.125" customWidth="1"/>
  </cols>
  <sheetData>
    <row r="2" spans="1:12" ht="30" customHeight="1">
      <c r="A2" s="23"/>
      <c r="B2" s="2" t="s">
        <v>91</v>
      </c>
      <c r="C2" s="2"/>
      <c r="D2" s="2"/>
      <c r="E2" s="23"/>
      <c r="F2" s="23"/>
      <c r="G2" s="23"/>
      <c r="H2" s="23"/>
      <c r="I2" s="23"/>
      <c r="J2" s="23"/>
      <c r="K2" s="23"/>
      <c r="L2" s="23"/>
    </row>
    <row r="3" spans="1:12" ht="93" customHeight="1">
      <c r="A3" s="5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7" t="s">
        <v>7</v>
      </c>
      <c r="G3" s="57" t="s">
        <v>92</v>
      </c>
      <c r="H3" s="57" t="s">
        <v>9</v>
      </c>
      <c r="I3" s="63" t="s">
        <v>113</v>
      </c>
      <c r="J3" s="63" t="s">
        <v>114</v>
      </c>
      <c r="K3" s="63" t="s">
        <v>115</v>
      </c>
      <c r="L3" s="63" t="s">
        <v>116</v>
      </c>
    </row>
    <row r="4" spans="1:12" ht="178.5" customHeight="1">
      <c r="A4" s="5">
        <v>1</v>
      </c>
      <c r="B4" s="5" t="s">
        <v>93</v>
      </c>
      <c r="C4" s="6" t="s">
        <v>13</v>
      </c>
      <c r="D4" s="5"/>
      <c r="E4" s="5" t="s">
        <v>94</v>
      </c>
      <c r="F4" s="5"/>
      <c r="G4" s="7">
        <v>90</v>
      </c>
      <c r="H4" s="5" t="s">
        <v>95</v>
      </c>
      <c r="I4" s="5"/>
      <c r="J4" s="5"/>
      <c r="K4" s="8"/>
      <c r="L4" s="5"/>
    </row>
    <row r="5" spans="1:12" hidden="1">
      <c r="A5" s="5"/>
      <c r="B5" s="5"/>
      <c r="C5" s="6"/>
      <c r="D5" s="5"/>
      <c r="E5" s="5"/>
      <c r="F5" s="5"/>
      <c r="G5" s="7"/>
      <c r="H5" s="5"/>
      <c r="I5" s="7"/>
      <c r="J5" s="5"/>
      <c r="K5" s="8"/>
      <c r="L5" s="5"/>
    </row>
    <row r="6" spans="1:12" ht="111" hidden="1" customHeight="1">
      <c r="A6" s="5"/>
      <c r="B6" s="5"/>
      <c r="C6" s="6"/>
      <c r="D6" s="5"/>
      <c r="E6" s="5"/>
      <c r="F6" s="5"/>
      <c r="G6" s="7"/>
      <c r="H6" s="5"/>
      <c r="I6" s="5"/>
      <c r="J6" s="5"/>
      <c r="K6" s="8"/>
      <c r="L6" s="5"/>
    </row>
    <row r="7" spans="1:1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11"/>
      <c r="K7" s="9"/>
      <c r="L7" s="12"/>
    </row>
    <row r="8" spans="1:12">
      <c r="A8" s="24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12">
      <c r="A9" s="13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>
      <c r="A10" s="1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</sheetData>
  <mergeCells count="2">
    <mergeCell ref="A7:I7"/>
    <mergeCell ref="B8:L10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I2" sqref="I2:L2"/>
    </sheetView>
  </sheetViews>
  <sheetFormatPr defaultRowHeight="14.25"/>
  <cols>
    <col min="1" max="1" width="5.125" customWidth="1"/>
    <col min="2" max="2" width="48.125" customWidth="1"/>
    <col min="3" max="3" width="9" customWidth="1"/>
    <col min="4" max="4" width="13.625" customWidth="1"/>
    <col min="5" max="5" width="15.875" customWidth="1"/>
    <col min="6" max="6" width="13.75" customWidth="1"/>
    <col min="7" max="7" width="16" customWidth="1"/>
  </cols>
  <sheetData>
    <row r="1" spans="1:13">
      <c r="A1" s="13"/>
      <c r="B1" s="24" t="s">
        <v>96</v>
      </c>
      <c r="C1" s="24"/>
      <c r="D1" s="24"/>
      <c r="E1" s="13"/>
      <c r="F1" s="13"/>
      <c r="G1" s="13"/>
      <c r="H1" s="13"/>
      <c r="I1" s="13"/>
      <c r="J1" s="13"/>
      <c r="K1" s="13"/>
      <c r="L1" s="13"/>
    </row>
    <row r="2" spans="1:13" ht="78" customHeight="1">
      <c r="A2" s="64" t="s">
        <v>2</v>
      </c>
      <c r="B2" s="64" t="s">
        <v>3</v>
      </c>
      <c r="C2" s="64" t="s">
        <v>4</v>
      </c>
      <c r="D2" s="64" t="s">
        <v>5</v>
      </c>
      <c r="E2" s="64" t="s">
        <v>6</v>
      </c>
      <c r="F2" s="64" t="s">
        <v>7</v>
      </c>
      <c r="G2" s="64" t="s">
        <v>8</v>
      </c>
      <c r="H2" s="64" t="s">
        <v>9</v>
      </c>
      <c r="I2" s="63" t="s">
        <v>113</v>
      </c>
      <c r="J2" s="63" t="s">
        <v>114</v>
      </c>
      <c r="K2" s="63" t="s">
        <v>115</v>
      </c>
      <c r="L2" s="63" t="s">
        <v>116</v>
      </c>
      <c r="M2" s="13"/>
    </row>
    <row r="3" spans="1:13" ht="0.75" customHeight="1">
      <c r="A3" s="29"/>
      <c r="B3" s="34"/>
      <c r="C3" s="21"/>
      <c r="D3" s="34"/>
      <c r="E3" s="21"/>
      <c r="F3" s="21"/>
      <c r="G3" s="21"/>
      <c r="H3" s="35"/>
      <c r="I3" s="21"/>
      <c r="J3" s="21"/>
      <c r="K3" s="36"/>
      <c r="L3" s="21"/>
      <c r="M3" s="13"/>
    </row>
    <row r="4" spans="1:13" ht="153.75" customHeight="1">
      <c r="A4" s="29">
        <v>1</v>
      </c>
      <c r="B4" s="34" t="s">
        <v>97</v>
      </c>
      <c r="C4" s="21" t="s">
        <v>13</v>
      </c>
      <c r="D4" s="34"/>
      <c r="E4" s="21" t="s">
        <v>71</v>
      </c>
      <c r="F4" s="21"/>
      <c r="G4" s="21">
        <v>210</v>
      </c>
      <c r="H4" s="35" t="s">
        <v>95</v>
      </c>
      <c r="I4" s="21"/>
      <c r="J4" s="21"/>
      <c r="K4" s="36"/>
      <c r="L4" s="21"/>
      <c r="M4" s="13"/>
    </row>
    <row r="5" spans="1:13" ht="109.5" customHeight="1">
      <c r="A5" s="29">
        <v>2</v>
      </c>
      <c r="B5" s="34" t="s">
        <v>98</v>
      </c>
      <c r="C5" s="29" t="s">
        <v>13</v>
      </c>
      <c r="D5" s="34"/>
      <c r="E5" s="6" t="s">
        <v>99</v>
      </c>
      <c r="F5" s="21"/>
      <c r="G5" s="21">
        <v>60</v>
      </c>
      <c r="H5" s="35" t="s">
        <v>95</v>
      </c>
      <c r="I5" s="21"/>
      <c r="J5" s="21"/>
      <c r="K5" s="36"/>
      <c r="L5" s="21"/>
      <c r="M5" s="13"/>
    </row>
    <row r="6" spans="1:13" ht="102" customHeight="1">
      <c r="A6" s="21">
        <v>3</v>
      </c>
      <c r="B6" s="19" t="s">
        <v>100</v>
      </c>
      <c r="C6" s="21" t="s">
        <v>13</v>
      </c>
      <c r="D6" s="5"/>
      <c r="E6" s="6" t="s">
        <v>101</v>
      </c>
      <c r="F6" s="21"/>
      <c r="G6" s="21">
        <v>1000</v>
      </c>
      <c r="H6" s="35" t="s">
        <v>95</v>
      </c>
      <c r="I6" s="21"/>
      <c r="J6" s="21"/>
      <c r="K6" s="36"/>
      <c r="L6" s="21"/>
      <c r="M6" s="13"/>
    </row>
    <row r="7" spans="1:13" ht="76.5" customHeight="1">
      <c r="A7" s="29"/>
      <c r="B7" s="5" t="s">
        <v>102</v>
      </c>
      <c r="C7" s="21"/>
      <c r="D7" s="5"/>
      <c r="E7" s="21" t="s">
        <v>103</v>
      </c>
      <c r="F7" s="21"/>
      <c r="G7" s="21">
        <v>60</v>
      </c>
      <c r="H7" s="35" t="s">
        <v>104</v>
      </c>
      <c r="I7" s="21"/>
      <c r="J7" s="21"/>
      <c r="K7" s="36"/>
      <c r="L7" s="21"/>
      <c r="M7" s="13"/>
    </row>
    <row r="8" spans="1:13">
      <c r="A8" s="67" t="s">
        <v>19</v>
      </c>
      <c r="B8" s="67"/>
      <c r="C8" s="67"/>
      <c r="D8" s="67"/>
      <c r="E8" s="67"/>
      <c r="F8" s="67"/>
      <c r="G8" s="67"/>
      <c r="H8" s="67"/>
      <c r="I8" s="67"/>
      <c r="J8" s="10"/>
      <c r="K8" s="22"/>
      <c r="L8" s="10"/>
      <c r="M8" s="13"/>
    </row>
    <row r="9" spans="1:13">
      <c r="A9" s="13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3"/>
    </row>
    <row r="10" spans="1:13">
      <c r="A10" s="1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13"/>
    </row>
    <row r="11" spans="1:13">
      <c r="A11" s="13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13"/>
    </row>
  </sheetData>
  <mergeCells count="2">
    <mergeCell ref="A8:I8"/>
    <mergeCell ref="B9:L11"/>
  </mergeCells>
  <pageMargins left="0.70866141732283516" right="0.70866141732283516" top="0.74803149606299213" bottom="0.74803149606299213" header="0.31496062992126012" footer="0.31496062992126012"/>
  <pageSetup paperSize="0" scale="75" fitToWidth="0" fitToHeight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K22" sqref="K22:L22"/>
    </sheetView>
  </sheetViews>
  <sheetFormatPr defaultRowHeight="14.25"/>
  <cols>
    <col min="1" max="1" width="9" customWidth="1"/>
    <col min="2" max="2" width="19.5" customWidth="1"/>
    <col min="3" max="3" width="9" customWidth="1"/>
  </cols>
  <sheetData>
    <row r="1" spans="1:12">
      <c r="A1" s="13"/>
      <c r="B1" s="24" t="s">
        <v>105</v>
      </c>
      <c r="C1" s="24"/>
      <c r="D1" s="24"/>
      <c r="E1" s="13"/>
      <c r="F1" s="13"/>
      <c r="G1" s="13"/>
      <c r="H1" s="13"/>
      <c r="I1" s="13"/>
      <c r="J1" s="13"/>
      <c r="K1" s="13"/>
      <c r="L1" s="13"/>
    </row>
    <row r="2" spans="1:12" ht="76.5">
      <c r="A2" s="37" t="s">
        <v>2</v>
      </c>
      <c r="B2" s="37" t="s">
        <v>3</v>
      </c>
      <c r="C2" s="5" t="s">
        <v>4</v>
      </c>
      <c r="D2" s="5" t="s">
        <v>5</v>
      </c>
      <c r="E2" s="37" t="s">
        <v>6</v>
      </c>
      <c r="F2" s="37" t="s">
        <v>7</v>
      </c>
      <c r="G2" s="5" t="s">
        <v>8</v>
      </c>
      <c r="H2" s="37" t="s">
        <v>9</v>
      </c>
      <c r="I2" s="63" t="s">
        <v>113</v>
      </c>
      <c r="J2" s="63" t="s">
        <v>114</v>
      </c>
      <c r="K2" s="63" t="s">
        <v>115</v>
      </c>
      <c r="L2" s="63" t="s">
        <v>116</v>
      </c>
    </row>
    <row r="3" spans="1:12">
      <c r="A3" s="37"/>
      <c r="B3" s="37"/>
      <c r="C3" s="38"/>
      <c r="D3" s="37"/>
      <c r="E3" s="38"/>
      <c r="F3" s="38"/>
      <c r="G3" s="38"/>
      <c r="H3" s="38"/>
      <c r="I3" s="38"/>
      <c r="J3" s="38"/>
      <c r="K3" s="39"/>
      <c r="L3" s="38"/>
    </row>
    <row r="4" spans="1:12" ht="113.25" customHeight="1">
      <c r="A4" s="19" t="s">
        <v>75</v>
      </c>
      <c r="B4" s="5" t="s">
        <v>106</v>
      </c>
      <c r="C4" s="38" t="s">
        <v>13</v>
      </c>
      <c r="D4" s="5"/>
      <c r="E4" s="6"/>
      <c r="F4" s="6"/>
      <c r="G4" s="21">
        <v>1000</v>
      </c>
      <c r="H4" s="6" t="s">
        <v>28</v>
      </c>
      <c r="I4" s="6"/>
      <c r="J4" s="38"/>
      <c r="K4" s="40"/>
      <c r="L4" s="38"/>
    </row>
    <row r="5" spans="1:12" hidden="1">
      <c r="A5" s="19"/>
      <c r="B5" s="9"/>
      <c r="C5" s="38"/>
      <c r="D5" s="9"/>
      <c r="E5" s="6"/>
      <c r="F5" s="6"/>
      <c r="G5" s="21"/>
      <c r="H5" s="6"/>
      <c r="I5" s="6"/>
      <c r="J5" s="38"/>
      <c r="K5" s="40"/>
      <c r="L5" s="38"/>
    </row>
    <row r="6" spans="1:12" hidden="1">
      <c r="A6" s="19"/>
      <c r="B6" s="5"/>
      <c r="C6" s="38"/>
      <c r="D6" s="5"/>
      <c r="E6" s="6"/>
      <c r="F6" s="6"/>
      <c r="G6" s="21"/>
      <c r="H6" s="6"/>
      <c r="I6" s="6"/>
      <c r="J6" s="38"/>
      <c r="K6" s="40"/>
      <c r="L6" s="38"/>
    </row>
    <row r="7" spans="1:12" hidden="1">
      <c r="A7" s="19"/>
      <c r="B7" s="9"/>
      <c r="C7" s="38"/>
      <c r="D7" s="9"/>
      <c r="E7" s="6"/>
      <c r="F7" s="6"/>
      <c r="G7" s="21"/>
      <c r="H7" s="6"/>
      <c r="I7" s="6"/>
      <c r="J7" s="38"/>
      <c r="K7" s="40"/>
      <c r="L7" s="38"/>
    </row>
    <row r="8" spans="1:12" hidden="1">
      <c r="A8" s="19"/>
      <c r="B8" s="5"/>
      <c r="C8" s="38"/>
      <c r="D8" s="5"/>
      <c r="E8" s="6"/>
      <c r="F8" s="6"/>
      <c r="G8" s="21"/>
      <c r="H8" s="6"/>
      <c r="I8" s="6"/>
      <c r="J8" s="38"/>
      <c r="K8" s="40"/>
      <c r="L8" s="38"/>
    </row>
    <row r="9" spans="1:12" hidden="1">
      <c r="A9" s="19"/>
      <c r="B9" s="5"/>
      <c r="C9" s="38"/>
      <c r="D9" s="5"/>
      <c r="E9" s="6"/>
      <c r="F9" s="6"/>
      <c r="G9" s="21"/>
      <c r="H9" s="6"/>
      <c r="I9" s="6"/>
      <c r="J9" s="38"/>
      <c r="K9" s="40"/>
      <c r="L9" s="38"/>
    </row>
    <row r="10" spans="1:12" hidden="1">
      <c r="A10" s="19"/>
      <c r="B10" s="5"/>
      <c r="C10" s="38"/>
      <c r="D10" s="5"/>
      <c r="E10" s="6"/>
      <c r="F10" s="6"/>
      <c r="G10" s="21"/>
      <c r="H10" s="6"/>
      <c r="I10" s="6"/>
      <c r="J10" s="38"/>
      <c r="K10" s="40"/>
      <c r="L10" s="38"/>
    </row>
    <row r="11" spans="1:12">
      <c r="A11" s="70" t="s">
        <v>19</v>
      </c>
      <c r="B11" s="70"/>
      <c r="C11" s="70"/>
      <c r="D11" s="70"/>
      <c r="E11" s="70"/>
      <c r="F11" s="70"/>
      <c r="G11" s="70"/>
      <c r="H11" s="70"/>
      <c r="I11" s="70"/>
      <c r="J11" s="41"/>
      <c r="K11" s="42"/>
      <c r="L11" s="42"/>
    </row>
    <row r="12" spans="1:12">
      <c r="A12" s="23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2">
      <c r="A13" s="13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2">
      <c r="A14" s="13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</sheetData>
  <mergeCells count="2">
    <mergeCell ref="A11:I11"/>
    <mergeCell ref="B12:L14"/>
  </mergeCells>
  <pageMargins left="0.70866141732283516" right="0.70866141732283516" top="0.74803149606299213" bottom="0.74803149606299213" header="0.31496062992126012" footer="0.31496062992126012"/>
  <pageSetup paperSize="0" scale="85" fitToWidth="0" fitToHeight="0" orientation="landscape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4" workbookViewId="0">
      <selection activeCell="H33" sqref="H33"/>
    </sheetView>
  </sheetViews>
  <sheetFormatPr defaultRowHeight="14.25"/>
  <cols>
    <col min="1" max="1" width="3.625" customWidth="1"/>
    <col min="2" max="2" width="54.125" customWidth="1"/>
    <col min="3" max="3" width="12.5" customWidth="1"/>
    <col min="4" max="4" width="13" customWidth="1"/>
    <col min="5" max="5" width="13.125" customWidth="1"/>
    <col min="6" max="6" width="14.625" customWidth="1"/>
    <col min="7" max="7" width="13.125" customWidth="1"/>
    <col min="9" max="9" width="16" customWidth="1"/>
    <col min="10" max="10" width="14" customWidth="1"/>
  </cols>
  <sheetData>
    <row r="1" spans="1:12">
      <c r="A1" s="13"/>
      <c r="B1" s="24" t="s">
        <v>107</v>
      </c>
      <c r="C1" s="24"/>
      <c r="D1" s="24"/>
      <c r="E1" s="13"/>
      <c r="F1" s="13"/>
      <c r="G1" s="13"/>
      <c r="H1" s="13"/>
      <c r="I1" s="13"/>
      <c r="J1" s="13"/>
      <c r="K1" s="13"/>
      <c r="L1" s="13"/>
    </row>
    <row r="2" spans="1:12" ht="71.25">
      <c r="A2" s="57" t="s">
        <v>2</v>
      </c>
      <c r="B2" s="57" t="s">
        <v>3</v>
      </c>
      <c r="C2" s="57" t="s">
        <v>4</v>
      </c>
      <c r="D2" s="57" t="s">
        <v>5</v>
      </c>
      <c r="E2" s="57" t="s">
        <v>6</v>
      </c>
      <c r="F2" s="57" t="s">
        <v>7</v>
      </c>
      <c r="G2" s="57" t="s">
        <v>8</v>
      </c>
      <c r="H2" s="57" t="s">
        <v>9</v>
      </c>
      <c r="I2" s="57" t="s">
        <v>10</v>
      </c>
      <c r="J2" s="57" t="s">
        <v>49</v>
      </c>
      <c r="K2" s="57" t="s">
        <v>50</v>
      </c>
      <c r="L2" s="57" t="s">
        <v>11</v>
      </c>
    </row>
    <row r="3" spans="1:12">
      <c r="A3" s="29"/>
      <c r="B3" s="34"/>
      <c r="C3" s="21"/>
      <c r="D3" s="34"/>
      <c r="E3" s="21"/>
      <c r="F3" s="21"/>
      <c r="G3" s="21"/>
      <c r="H3" s="35"/>
      <c r="I3" s="21"/>
      <c r="J3" s="21"/>
      <c r="K3" s="36"/>
      <c r="L3" s="21"/>
    </row>
    <row r="4" spans="1:12" ht="188.25" customHeight="1">
      <c r="A4" s="29">
        <v>1</v>
      </c>
      <c r="B4" s="34" t="s">
        <v>108</v>
      </c>
      <c r="C4" s="21" t="s">
        <v>13</v>
      </c>
      <c r="D4" s="34"/>
      <c r="E4" s="21" t="s">
        <v>71</v>
      </c>
      <c r="F4" s="21"/>
      <c r="G4" s="21">
        <v>150</v>
      </c>
      <c r="H4" s="35" t="s">
        <v>95</v>
      </c>
      <c r="I4" s="21"/>
      <c r="J4" s="21"/>
      <c r="K4" s="36"/>
      <c r="L4" s="21"/>
    </row>
    <row r="5" spans="1:12" ht="165" customHeight="1">
      <c r="A5" s="29">
        <v>2</v>
      </c>
      <c r="B5" s="34" t="s">
        <v>109</v>
      </c>
      <c r="C5" s="29" t="s">
        <v>13</v>
      </c>
      <c r="D5" s="34"/>
      <c r="E5" s="21" t="s">
        <v>47</v>
      </c>
      <c r="F5" s="21"/>
      <c r="G5" s="21">
        <v>150</v>
      </c>
      <c r="H5" s="35" t="s">
        <v>95</v>
      </c>
      <c r="I5" s="21"/>
      <c r="J5" s="21"/>
      <c r="K5" s="36"/>
      <c r="L5" s="21"/>
    </row>
    <row r="6" spans="1:12" ht="121.5" customHeight="1">
      <c r="A6" s="29">
        <v>3</v>
      </c>
      <c r="B6" s="5" t="s">
        <v>110</v>
      </c>
      <c r="C6" s="21" t="s">
        <v>13</v>
      </c>
      <c r="D6" s="5"/>
      <c r="E6" s="6" t="s">
        <v>111</v>
      </c>
      <c r="F6" s="21"/>
      <c r="G6" s="21">
        <v>60</v>
      </c>
      <c r="H6" s="35" t="s">
        <v>95</v>
      </c>
      <c r="I6" s="21"/>
      <c r="J6" s="21"/>
      <c r="K6" s="36"/>
      <c r="L6" s="21"/>
    </row>
    <row r="7" spans="1:12">
      <c r="A7" s="29"/>
      <c r="B7" s="5"/>
      <c r="C7" s="21"/>
      <c r="D7" s="5"/>
      <c r="E7" s="21"/>
      <c r="F7" s="21"/>
      <c r="G7" s="21"/>
      <c r="H7" s="35"/>
      <c r="I7" s="21"/>
      <c r="J7" s="21"/>
      <c r="K7" s="36"/>
      <c r="L7" s="21"/>
    </row>
    <row r="8" spans="1:12">
      <c r="A8" s="67" t="s">
        <v>19</v>
      </c>
      <c r="B8" s="67"/>
      <c r="C8" s="67"/>
      <c r="D8" s="67"/>
      <c r="E8" s="67"/>
      <c r="F8" s="67"/>
      <c r="G8" s="67"/>
      <c r="H8" s="67"/>
      <c r="I8" s="67"/>
      <c r="J8" s="10"/>
      <c r="K8" s="22"/>
      <c r="L8" s="10"/>
    </row>
    <row r="9" spans="1:12">
      <c r="A9" s="13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>
      <c r="A10" s="1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2">
      <c r="A11" s="13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</sheetData>
  <mergeCells count="2">
    <mergeCell ref="A8:I8"/>
    <mergeCell ref="B9:L11"/>
  </mergeCells>
  <pageMargins left="0.70866141732283516" right="0.70866141732283516" top="0.74803149606299213" bottom="0.74803149606299213" header="0.31496062992126012" footer="0.31496062992126012"/>
  <pageSetup paperSize="0" scale="75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I2" sqref="I2:L2"/>
    </sheetView>
  </sheetViews>
  <sheetFormatPr defaultRowHeight="14.25"/>
  <cols>
    <col min="1" max="1" width="3" customWidth="1"/>
    <col min="2" max="2" width="25.125" customWidth="1"/>
    <col min="3" max="3" width="9.375" customWidth="1"/>
    <col min="4" max="4" width="15.625" customWidth="1"/>
    <col min="5" max="5" width="13.375" customWidth="1"/>
    <col min="6" max="6" width="9.5" customWidth="1"/>
    <col min="7" max="7" width="11.5" customWidth="1"/>
    <col min="8" max="8" width="17.25" customWidth="1"/>
    <col min="9" max="9" width="15" customWidth="1"/>
    <col min="10" max="10" width="10.125" customWidth="1"/>
    <col min="11" max="11" width="10.5" customWidth="1"/>
    <col min="12" max="12" width="9.625" customWidth="1"/>
  </cols>
  <sheetData>
    <row r="1" spans="1:12" ht="35.450000000000003" customHeight="1">
      <c r="A1" s="13"/>
      <c r="B1" s="2" t="s">
        <v>20</v>
      </c>
      <c r="C1" s="2"/>
      <c r="D1" s="2"/>
      <c r="E1" s="13"/>
      <c r="F1" s="13"/>
      <c r="G1" s="13"/>
      <c r="H1" s="13"/>
      <c r="I1" s="13"/>
      <c r="J1" s="13"/>
      <c r="K1" s="13"/>
      <c r="L1" s="13"/>
    </row>
    <row r="2" spans="1:12" ht="71.25">
      <c r="A2" s="19" t="s">
        <v>2</v>
      </c>
      <c r="B2" s="57" t="s">
        <v>3</v>
      </c>
      <c r="C2" s="57" t="s">
        <v>4</v>
      </c>
      <c r="D2" s="57" t="s">
        <v>5</v>
      </c>
      <c r="E2" s="57" t="s">
        <v>6</v>
      </c>
      <c r="F2" s="57" t="s">
        <v>7</v>
      </c>
      <c r="G2" s="57" t="s">
        <v>8</v>
      </c>
      <c r="H2" s="57" t="s">
        <v>9</v>
      </c>
      <c r="I2" s="56" t="s">
        <v>113</v>
      </c>
      <c r="J2" s="56" t="s">
        <v>114</v>
      </c>
      <c r="K2" s="56" t="s">
        <v>115</v>
      </c>
      <c r="L2" s="56" t="s">
        <v>116</v>
      </c>
    </row>
    <row r="3" spans="1:12" ht="60" hidden="1" customHeight="1">
      <c r="A3" s="19"/>
      <c r="B3" s="5"/>
      <c r="C3" s="6"/>
      <c r="D3" s="5"/>
      <c r="E3" s="6"/>
      <c r="F3" s="6"/>
      <c r="G3" s="6"/>
      <c r="H3" s="6"/>
      <c r="I3" s="38"/>
      <c r="J3" s="38"/>
      <c r="K3" s="59"/>
      <c r="L3" s="38"/>
    </row>
    <row r="4" spans="1:12" ht="39.950000000000003" customHeight="1">
      <c r="A4" s="19">
        <v>1</v>
      </c>
      <c r="B4" s="5" t="s">
        <v>21</v>
      </c>
      <c r="C4" s="6" t="s">
        <v>13</v>
      </c>
      <c r="D4" s="5"/>
      <c r="E4" s="6" t="s">
        <v>22</v>
      </c>
      <c r="F4" s="6"/>
      <c r="G4" s="6">
        <v>1500</v>
      </c>
      <c r="H4" s="58" t="s">
        <v>23</v>
      </c>
      <c r="I4" s="48"/>
      <c r="J4" s="48"/>
      <c r="K4" s="48"/>
      <c r="L4" s="48"/>
    </row>
    <row r="5" spans="1:12" ht="54.2" customHeight="1">
      <c r="A5" s="19">
        <v>2</v>
      </c>
      <c r="B5" s="5" t="s">
        <v>24</v>
      </c>
      <c r="C5" s="6" t="s">
        <v>13</v>
      </c>
      <c r="D5" s="5"/>
      <c r="E5" s="6" t="s">
        <v>25</v>
      </c>
      <c r="F5" s="6"/>
      <c r="G5" s="6">
        <v>100</v>
      </c>
      <c r="H5" s="58" t="s">
        <v>25</v>
      </c>
      <c r="I5" s="48"/>
      <c r="J5" s="48"/>
      <c r="K5" s="48"/>
      <c r="L5" s="48"/>
    </row>
    <row r="6" spans="1:12" ht="36.200000000000003" customHeight="1">
      <c r="A6" s="19">
        <v>3</v>
      </c>
      <c r="B6" s="5" t="s">
        <v>26</v>
      </c>
      <c r="C6" s="6" t="s">
        <v>13</v>
      </c>
      <c r="D6" s="5"/>
      <c r="E6" s="6" t="s">
        <v>27</v>
      </c>
      <c r="F6" s="6"/>
      <c r="G6" s="6">
        <v>420</v>
      </c>
      <c r="H6" s="58" t="s">
        <v>28</v>
      </c>
      <c r="I6" s="48"/>
      <c r="J6" s="48"/>
      <c r="K6" s="48"/>
      <c r="L6" s="48"/>
    </row>
    <row r="7" spans="1:12" ht="36.200000000000003" customHeight="1">
      <c r="A7" s="19">
        <v>4</v>
      </c>
      <c r="B7" s="9" t="s">
        <v>29</v>
      </c>
      <c r="C7" s="21" t="s">
        <v>13</v>
      </c>
      <c r="D7" s="9"/>
      <c r="E7" s="6" t="s">
        <v>30</v>
      </c>
      <c r="F7" s="6"/>
      <c r="G7" s="6">
        <v>200</v>
      </c>
      <c r="H7" s="58" t="s">
        <v>23</v>
      </c>
      <c r="I7" s="48"/>
      <c r="J7" s="48"/>
      <c r="K7" s="48"/>
      <c r="L7" s="48"/>
    </row>
    <row r="8" spans="1:12" ht="25.5" customHeight="1">
      <c r="A8" s="67" t="s">
        <v>19</v>
      </c>
      <c r="B8" s="67"/>
      <c r="C8" s="67"/>
      <c r="D8" s="67"/>
      <c r="E8" s="67"/>
      <c r="F8" s="67"/>
      <c r="G8" s="67"/>
      <c r="H8" s="67"/>
      <c r="I8" s="68"/>
      <c r="J8" s="60">
        <f>SUM(J3:J7)</f>
        <v>0</v>
      </c>
      <c r="K8" s="61"/>
      <c r="L8" s="60">
        <f>SUM(L3:L7)</f>
        <v>0</v>
      </c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>
      <c r="A11" s="13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2">
      <c r="A12" s="13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2">
      <c r="A13" s="13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</sheetData>
  <mergeCells count="2">
    <mergeCell ref="A8:I8"/>
    <mergeCell ref="B11:L13"/>
  </mergeCells>
  <pageMargins left="0" right="0" top="0.39370078740157505" bottom="0.39370078740157505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workbookViewId="0">
      <selection activeCell="I4" sqref="I4:L4"/>
    </sheetView>
  </sheetViews>
  <sheetFormatPr defaultRowHeight="14.25"/>
  <cols>
    <col min="1" max="1" width="3.25" customWidth="1"/>
    <col min="2" max="2" width="28.25" customWidth="1"/>
    <col min="3" max="3" width="9" customWidth="1"/>
    <col min="4" max="4" width="18.125" customWidth="1"/>
    <col min="5" max="5" width="14" customWidth="1"/>
    <col min="6" max="6" width="13.5" customWidth="1"/>
    <col min="7" max="11" width="9" customWidth="1"/>
    <col min="12" max="12" width="11.25" customWidth="1"/>
    <col min="13" max="13" width="9" customWidth="1"/>
  </cols>
  <sheetData>
    <row r="3" spans="1:15">
      <c r="A3" s="23"/>
      <c r="B3" s="24" t="s">
        <v>31</v>
      </c>
      <c r="C3" s="24"/>
      <c r="D3" s="24"/>
      <c r="E3" s="23"/>
      <c r="F3" s="23"/>
      <c r="G3" s="23"/>
      <c r="H3" s="23"/>
      <c r="I3" s="23"/>
      <c r="J3" s="23"/>
      <c r="K3" s="23"/>
      <c r="L3" s="23"/>
    </row>
    <row r="4" spans="1:15" ht="51">
      <c r="A4" s="5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6" t="s">
        <v>113</v>
      </c>
      <c r="J4" s="56" t="s">
        <v>114</v>
      </c>
      <c r="K4" s="56" t="s">
        <v>115</v>
      </c>
      <c r="L4" s="56" t="s">
        <v>116</v>
      </c>
      <c r="M4" s="25"/>
      <c r="N4" s="25"/>
    </row>
    <row r="5" spans="1:15" ht="155.25" customHeight="1">
      <c r="A5" s="5">
        <v>1</v>
      </c>
      <c r="B5" s="5" t="s">
        <v>32</v>
      </c>
      <c r="C5" s="6" t="s">
        <v>13</v>
      </c>
      <c r="D5" s="5"/>
      <c r="E5" s="6" t="s">
        <v>16</v>
      </c>
      <c r="F5" s="6"/>
      <c r="G5" s="6">
        <v>700</v>
      </c>
      <c r="H5" s="6" t="s">
        <v>16</v>
      </c>
      <c r="I5" s="6"/>
      <c r="J5" s="6"/>
      <c r="K5" s="20"/>
      <c r="L5" s="6"/>
      <c r="M5" s="26"/>
      <c r="N5" s="27"/>
      <c r="O5" s="18"/>
    </row>
    <row r="6" spans="1:15" ht="34.700000000000003" customHeight="1">
      <c r="A6" s="67" t="s">
        <v>19</v>
      </c>
      <c r="B6" s="67"/>
      <c r="C6" s="67"/>
      <c r="D6" s="67"/>
      <c r="E6" s="67"/>
      <c r="F6" s="67"/>
      <c r="G6" s="67"/>
      <c r="H6" s="67"/>
      <c r="I6" s="67"/>
      <c r="J6" s="10"/>
      <c r="K6" s="21"/>
      <c r="L6" s="6"/>
      <c r="M6" s="25"/>
      <c r="N6" s="25"/>
    </row>
    <row r="7" spans="1: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25"/>
      <c r="N7" s="25"/>
    </row>
    <row r="8" spans="1:15">
      <c r="A8" s="13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25"/>
      <c r="N8" s="25"/>
    </row>
    <row r="9" spans="1:15">
      <c r="A9" s="13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25"/>
      <c r="N9" s="25"/>
    </row>
    <row r="10" spans="1:15">
      <c r="A10" s="1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25"/>
      <c r="N10" s="25"/>
    </row>
  </sheetData>
  <mergeCells count="2">
    <mergeCell ref="A6:I6"/>
    <mergeCell ref="B8:L10"/>
  </mergeCells>
  <pageMargins left="0" right="0" top="0.39370078740157505" bottom="0.39370078740157505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I2" sqref="I2:L2"/>
    </sheetView>
  </sheetViews>
  <sheetFormatPr defaultRowHeight="14.25"/>
  <cols>
    <col min="1" max="1" width="5.25" customWidth="1"/>
    <col min="2" max="2" width="19.75" customWidth="1"/>
    <col min="3" max="3" width="8.375" customWidth="1"/>
    <col min="4" max="4" width="13.625" customWidth="1"/>
    <col min="5" max="5" width="8.75" customWidth="1"/>
    <col min="6" max="6" width="9.875" customWidth="1"/>
    <col min="7" max="7" width="14.75" customWidth="1"/>
    <col min="8" max="8" width="8.25" customWidth="1"/>
    <col min="9" max="9" width="8.375" customWidth="1"/>
    <col min="10" max="10" width="8" customWidth="1"/>
    <col min="11" max="11" width="8.125" customWidth="1"/>
    <col min="12" max="12" width="7.75" customWidth="1"/>
    <col min="13" max="15" width="10.625" customWidth="1"/>
    <col min="16" max="16" width="9" customWidth="1"/>
  </cols>
  <sheetData>
    <row r="1" spans="1:15" ht="14.25" customHeight="1">
      <c r="A1" s="13"/>
      <c r="B1" s="2" t="s">
        <v>33</v>
      </c>
      <c r="C1" s="2"/>
      <c r="D1" s="2"/>
      <c r="E1" s="13"/>
      <c r="F1" s="13"/>
      <c r="G1" s="13"/>
      <c r="H1" s="13"/>
      <c r="I1" s="13"/>
      <c r="J1" s="13"/>
      <c r="K1" s="13"/>
      <c r="L1" s="13"/>
    </row>
    <row r="2" spans="1:15" ht="84" customHeight="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6" t="s">
        <v>113</v>
      </c>
      <c r="J2" s="56" t="s">
        <v>114</v>
      </c>
      <c r="K2" s="56" t="s">
        <v>115</v>
      </c>
      <c r="L2" s="56" t="s">
        <v>116</v>
      </c>
    </row>
    <row r="3" spans="1:15" ht="33.950000000000003" customHeight="1">
      <c r="A3" s="19">
        <v>1</v>
      </c>
      <c r="B3" s="5" t="s">
        <v>34</v>
      </c>
      <c r="C3" s="6" t="s">
        <v>13</v>
      </c>
      <c r="D3" s="5"/>
      <c r="E3" s="5" t="s">
        <v>35</v>
      </c>
      <c r="F3" s="5"/>
      <c r="G3" s="5">
        <v>200</v>
      </c>
      <c r="H3" s="7" t="s">
        <v>36</v>
      </c>
      <c r="I3" s="5"/>
      <c r="J3" s="5"/>
      <c r="K3" s="28"/>
      <c r="L3" s="5"/>
    </row>
    <row r="4" spans="1:15" ht="25.7" customHeight="1">
      <c r="A4" s="19">
        <v>2</v>
      </c>
      <c r="B4" s="5" t="s">
        <v>37</v>
      </c>
      <c r="C4" s="6" t="s">
        <v>13</v>
      </c>
      <c r="D4" s="5"/>
      <c r="E4" s="5" t="s">
        <v>28</v>
      </c>
      <c r="F4" s="5"/>
      <c r="G4" s="5">
        <v>4500</v>
      </c>
      <c r="H4" s="7" t="s">
        <v>38</v>
      </c>
      <c r="I4" s="5"/>
      <c r="J4" s="5"/>
      <c r="K4" s="28"/>
      <c r="L4" s="5"/>
    </row>
    <row r="5" spans="1:15" ht="44.1" customHeight="1">
      <c r="A5" s="19">
        <v>3</v>
      </c>
      <c r="B5" s="5" t="s">
        <v>39</v>
      </c>
      <c r="C5" s="6" t="s">
        <v>13</v>
      </c>
      <c r="D5" s="5"/>
      <c r="E5" s="5" t="s">
        <v>40</v>
      </c>
      <c r="F5" s="5"/>
      <c r="G5" s="5">
        <v>2460</v>
      </c>
      <c r="H5" s="7"/>
      <c r="I5" s="5"/>
      <c r="J5" s="5"/>
      <c r="K5" s="28"/>
      <c r="L5" s="5"/>
    </row>
    <row r="6" spans="1:15" ht="31.15" customHeight="1">
      <c r="A6" s="19">
        <v>4</v>
      </c>
      <c r="B6" s="5" t="s">
        <v>41</v>
      </c>
      <c r="C6" s="6" t="s">
        <v>13</v>
      </c>
      <c r="D6" s="5"/>
      <c r="E6" s="5" t="s">
        <v>42</v>
      </c>
      <c r="F6" s="5"/>
      <c r="G6" s="5">
        <v>720</v>
      </c>
      <c r="H6" s="7" t="s">
        <v>38</v>
      </c>
      <c r="I6" s="5"/>
      <c r="J6" s="5"/>
      <c r="K6" s="28"/>
      <c r="L6" s="5"/>
    </row>
    <row r="7" spans="1:15" ht="46.9" customHeight="1">
      <c r="A7" s="19">
        <v>5</v>
      </c>
      <c r="B7" s="5" t="s">
        <v>43</v>
      </c>
      <c r="C7" s="6" t="s">
        <v>13</v>
      </c>
      <c r="D7" s="5"/>
      <c r="E7" s="5" t="s">
        <v>44</v>
      </c>
      <c r="F7" s="5"/>
      <c r="G7" s="5">
        <v>1350</v>
      </c>
      <c r="H7" s="7"/>
      <c r="I7" s="5"/>
      <c r="J7" s="5"/>
      <c r="K7" s="28"/>
      <c r="L7" s="5"/>
    </row>
    <row r="8" spans="1:15" ht="23.65" customHeight="1">
      <c r="A8" s="19">
        <v>6</v>
      </c>
      <c r="B8" s="5" t="s">
        <v>45</v>
      </c>
      <c r="C8" s="6" t="s">
        <v>13</v>
      </c>
      <c r="D8" s="5"/>
      <c r="E8" s="5" t="s">
        <v>42</v>
      </c>
      <c r="F8" s="5"/>
      <c r="G8" s="5">
        <v>450</v>
      </c>
      <c r="H8" s="7"/>
      <c r="I8" s="5"/>
      <c r="J8" s="5"/>
      <c r="K8" s="28"/>
      <c r="L8" s="5"/>
    </row>
    <row r="9" spans="1:15" ht="42" customHeight="1">
      <c r="A9" s="19">
        <v>7</v>
      </c>
      <c r="B9" s="5" t="s">
        <v>46</v>
      </c>
      <c r="C9" s="6" t="s">
        <v>13</v>
      </c>
      <c r="D9" s="5"/>
      <c r="E9" s="5" t="s">
        <v>47</v>
      </c>
      <c r="F9" s="5"/>
      <c r="G9" s="5">
        <v>1200</v>
      </c>
      <c r="H9" s="7" t="s">
        <v>36</v>
      </c>
      <c r="I9" s="5"/>
      <c r="J9" s="5"/>
      <c r="K9" s="28"/>
      <c r="L9" s="5"/>
    </row>
    <row r="10" spans="1:15" ht="1.5" hidden="1" customHeight="1">
      <c r="A10" s="19"/>
      <c r="B10" s="5"/>
      <c r="C10" s="6"/>
      <c r="D10" s="5"/>
      <c r="E10" s="5"/>
      <c r="F10" s="5"/>
      <c r="G10" s="5"/>
      <c r="H10" s="7"/>
      <c r="I10" s="5"/>
      <c r="J10" s="5"/>
      <c r="K10" s="28"/>
      <c r="L10" s="5"/>
    </row>
    <row r="11" spans="1:15" ht="21.4" customHeight="1">
      <c r="A11" s="67" t="s">
        <v>19</v>
      </c>
      <c r="B11" s="67"/>
      <c r="C11" s="67"/>
      <c r="D11" s="67"/>
      <c r="E11" s="67"/>
      <c r="F11" s="67"/>
      <c r="G11" s="67"/>
      <c r="H11" s="67"/>
      <c r="I11" s="67"/>
      <c r="J11" s="10"/>
      <c r="K11" s="21"/>
      <c r="L11" s="10"/>
    </row>
    <row r="12" spans="1:15">
      <c r="A12" s="13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5">
      <c r="A13" s="13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5">
      <c r="A14" s="13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O14" s="1"/>
    </row>
  </sheetData>
  <mergeCells count="2">
    <mergeCell ref="A11:I11"/>
    <mergeCell ref="B12:L14"/>
  </mergeCells>
  <pageMargins left="0" right="0" top="0.39370078740157505" bottom="0.39370078740157505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10.625" customWidth="1"/>
    <col min="2" max="2" width="9" customWidth="1"/>
  </cols>
  <sheetData/>
  <pageMargins left="0" right="0" top="0.39370078740157505" bottom="0.39370078740157505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I2" sqref="I2:L2"/>
    </sheetView>
  </sheetViews>
  <sheetFormatPr defaultRowHeight="14.25"/>
  <cols>
    <col min="1" max="1" width="4.375" customWidth="1"/>
    <col min="2" max="2" width="22.5" customWidth="1"/>
    <col min="3" max="3" width="10.125" customWidth="1"/>
    <col min="4" max="4" width="13.375" customWidth="1"/>
    <col min="5" max="5" width="11.375" customWidth="1"/>
    <col min="6" max="6" width="13" customWidth="1"/>
    <col min="7" max="7" width="16.125" customWidth="1"/>
    <col min="8" max="8" width="10.625" customWidth="1"/>
    <col min="9" max="9" width="17.75" customWidth="1"/>
    <col min="10" max="10" width="12.75" customWidth="1"/>
    <col min="11" max="11" width="12.25" customWidth="1"/>
    <col min="12" max="12" width="16.75" customWidth="1"/>
    <col min="13" max="14" width="10.625" customWidth="1"/>
    <col min="15" max="15" width="9" customWidth="1"/>
  </cols>
  <sheetData>
    <row r="1" spans="1:12">
      <c r="A1" s="13"/>
      <c r="B1" s="2" t="s">
        <v>48</v>
      </c>
      <c r="C1" s="2"/>
      <c r="D1" s="2"/>
      <c r="E1" s="2"/>
      <c r="F1" s="13"/>
      <c r="G1" s="13"/>
      <c r="H1" s="13"/>
      <c r="I1" s="13"/>
      <c r="J1" s="13"/>
      <c r="K1" s="13"/>
      <c r="L1" s="13"/>
    </row>
    <row r="2" spans="1:12" ht="74.25" customHeight="1">
      <c r="A2" s="62" t="s">
        <v>2</v>
      </c>
      <c r="B2" s="57" t="s">
        <v>3</v>
      </c>
      <c r="C2" s="57" t="s">
        <v>4</v>
      </c>
      <c r="D2" s="57" t="s">
        <v>5</v>
      </c>
      <c r="E2" s="57" t="s">
        <v>6</v>
      </c>
      <c r="F2" s="57" t="s">
        <v>7</v>
      </c>
      <c r="G2" s="57" t="s">
        <v>8</v>
      </c>
      <c r="H2" s="57" t="s">
        <v>9</v>
      </c>
      <c r="I2" s="63" t="s">
        <v>113</v>
      </c>
      <c r="J2" s="63" t="s">
        <v>114</v>
      </c>
      <c r="K2" s="63" t="s">
        <v>115</v>
      </c>
      <c r="L2" s="63" t="s">
        <v>116</v>
      </c>
    </row>
    <row r="3" spans="1:12" ht="30.6" customHeight="1">
      <c r="A3" s="29">
        <v>1</v>
      </c>
      <c r="B3" s="9" t="s">
        <v>51</v>
      </c>
      <c r="C3" s="21" t="s">
        <v>13</v>
      </c>
      <c r="D3" s="9"/>
      <c r="E3" s="21" t="s">
        <v>52</v>
      </c>
      <c r="F3" s="9"/>
      <c r="G3" s="9">
        <v>1860</v>
      </c>
      <c r="H3" s="30" t="s">
        <v>16</v>
      </c>
      <c r="I3" s="9"/>
      <c r="J3" s="9"/>
      <c r="K3" s="31"/>
      <c r="L3" s="9"/>
    </row>
    <row r="4" spans="1:12" ht="24.4" customHeight="1">
      <c r="A4" s="29">
        <v>2</v>
      </c>
      <c r="B4" s="9" t="s">
        <v>53</v>
      </c>
      <c r="C4" s="21" t="s">
        <v>13</v>
      </c>
      <c r="D4" s="9"/>
      <c r="E4" s="21" t="s">
        <v>52</v>
      </c>
      <c r="F4" s="9"/>
      <c r="G4" s="9">
        <v>1200</v>
      </c>
      <c r="H4" s="30" t="s">
        <v>16</v>
      </c>
      <c r="I4" s="9"/>
      <c r="J4" s="9"/>
      <c r="K4" s="31"/>
      <c r="L4" s="9"/>
    </row>
    <row r="5" spans="1:12">
      <c r="A5" s="29">
        <v>3</v>
      </c>
      <c r="B5" s="9" t="s">
        <v>54</v>
      </c>
      <c r="C5" s="21" t="s">
        <v>13</v>
      </c>
      <c r="D5" s="9"/>
      <c r="E5" s="21" t="s">
        <v>55</v>
      </c>
      <c r="F5" s="9"/>
      <c r="G5" s="9">
        <v>1950</v>
      </c>
      <c r="H5" s="30" t="s">
        <v>16</v>
      </c>
      <c r="I5" s="9"/>
      <c r="J5" s="9"/>
      <c r="K5" s="31"/>
      <c r="L5" s="9"/>
    </row>
    <row r="6" spans="1:12">
      <c r="A6" s="29">
        <v>4</v>
      </c>
      <c r="B6" s="9" t="s">
        <v>56</v>
      </c>
      <c r="C6" s="21" t="s">
        <v>13</v>
      </c>
      <c r="D6" s="9"/>
      <c r="E6" s="21" t="s">
        <v>52</v>
      </c>
      <c r="F6" s="9"/>
      <c r="G6" s="9">
        <v>45</v>
      </c>
      <c r="H6" s="30" t="s">
        <v>16</v>
      </c>
      <c r="I6" s="9"/>
      <c r="J6" s="9"/>
      <c r="K6" s="31"/>
      <c r="L6" s="32"/>
    </row>
    <row r="7" spans="1:12" ht="23.45" customHeight="1">
      <c r="A7" s="29">
        <v>5</v>
      </c>
      <c r="B7" s="9" t="s">
        <v>57</v>
      </c>
      <c r="C7" s="21" t="s">
        <v>13</v>
      </c>
      <c r="D7" s="9"/>
      <c r="E7" s="21" t="s">
        <v>52</v>
      </c>
      <c r="F7" s="9"/>
      <c r="G7" s="9">
        <v>1200</v>
      </c>
      <c r="H7" s="30" t="s">
        <v>16</v>
      </c>
      <c r="I7" s="9"/>
      <c r="J7" s="9"/>
      <c r="K7" s="31"/>
      <c r="L7" s="9"/>
    </row>
    <row r="8" spans="1:12" ht="38.85" customHeight="1">
      <c r="A8" s="29">
        <v>6</v>
      </c>
      <c r="B8" s="9" t="s">
        <v>58</v>
      </c>
      <c r="C8" s="21" t="s">
        <v>13</v>
      </c>
      <c r="D8" s="9"/>
      <c r="E8" s="21" t="s">
        <v>55</v>
      </c>
      <c r="F8" s="9"/>
      <c r="G8" s="9">
        <v>1200</v>
      </c>
      <c r="H8" s="30" t="s">
        <v>16</v>
      </c>
      <c r="I8" s="9"/>
      <c r="J8" s="9"/>
      <c r="K8" s="31"/>
      <c r="L8" s="9"/>
    </row>
    <row r="9" spans="1:12" ht="25.5" customHeight="1">
      <c r="A9" s="29">
        <v>7</v>
      </c>
      <c r="B9" s="9" t="s">
        <v>59</v>
      </c>
      <c r="C9" s="21" t="s">
        <v>13</v>
      </c>
      <c r="D9" s="9"/>
      <c r="E9" s="21" t="s">
        <v>55</v>
      </c>
      <c r="F9" s="9"/>
      <c r="G9" s="9">
        <v>600</v>
      </c>
      <c r="H9" s="30" t="s">
        <v>16</v>
      </c>
      <c r="I9" s="9"/>
      <c r="J9" s="9"/>
      <c r="K9" s="31"/>
      <c r="L9" s="9"/>
    </row>
    <row r="10" spans="1:12" ht="28.7" customHeight="1">
      <c r="A10" s="29">
        <v>8</v>
      </c>
      <c r="B10" s="9" t="s">
        <v>60</v>
      </c>
      <c r="C10" s="21" t="s">
        <v>13</v>
      </c>
      <c r="D10" s="9"/>
      <c r="E10" s="21" t="s">
        <v>52</v>
      </c>
      <c r="F10" s="9"/>
      <c r="G10" s="9">
        <v>1500</v>
      </c>
      <c r="H10" s="30" t="s">
        <v>16</v>
      </c>
      <c r="I10" s="9"/>
      <c r="J10" s="9"/>
      <c r="K10" s="31"/>
      <c r="L10" s="9"/>
    </row>
    <row r="11" spans="1:12">
      <c r="A11" s="29">
        <v>9</v>
      </c>
      <c r="B11" s="9" t="s">
        <v>61</v>
      </c>
      <c r="C11" s="21" t="s">
        <v>13</v>
      </c>
      <c r="D11" s="9"/>
      <c r="E11" s="21" t="s">
        <v>55</v>
      </c>
      <c r="F11" s="9"/>
      <c r="G11" s="9">
        <v>800</v>
      </c>
      <c r="H11" s="30" t="s">
        <v>16</v>
      </c>
      <c r="I11" s="9"/>
      <c r="J11" s="9"/>
      <c r="K11" s="31"/>
      <c r="L11" s="9"/>
    </row>
    <row r="12" spans="1:12">
      <c r="A12" s="29">
        <v>10</v>
      </c>
      <c r="B12" s="9" t="s">
        <v>62</v>
      </c>
      <c r="C12" s="21" t="s">
        <v>13</v>
      </c>
      <c r="D12" s="9"/>
      <c r="E12" s="21" t="s">
        <v>55</v>
      </c>
      <c r="F12" s="9"/>
      <c r="G12" s="9">
        <v>1200</v>
      </c>
      <c r="H12" s="30" t="s">
        <v>16</v>
      </c>
      <c r="I12" s="9"/>
      <c r="J12" s="9"/>
      <c r="K12" s="31"/>
      <c r="L12" s="9"/>
    </row>
    <row r="13" spans="1:12">
      <c r="A13" s="29">
        <v>11</v>
      </c>
      <c r="B13" s="9" t="s">
        <v>63</v>
      </c>
      <c r="C13" s="21" t="s">
        <v>13</v>
      </c>
      <c r="D13" s="9"/>
      <c r="E13" s="21" t="s">
        <v>55</v>
      </c>
      <c r="F13" s="9"/>
      <c r="G13" s="9">
        <v>600</v>
      </c>
      <c r="H13" s="30" t="s">
        <v>16</v>
      </c>
      <c r="I13" s="9"/>
      <c r="J13" s="9"/>
      <c r="K13" s="31"/>
      <c r="L13" s="9"/>
    </row>
    <row r="14" spans="1:12">
      <c r="A14" s="29">
        <v>12</v>
      </c>
      <c r="B14" s="9" t="s">
        <v>64</v>
      </c>
      <c r="C14" s="21" t="s">
        <v>13</v>
      </c>
      <c r="D14" s="9"/>
      <c r="E14" s="21" t="s">
        <v>55</v>
      </c>
      <c r="F14" s="9"/>
      <c r="G14" s="9">
        <v>200</v>
      </c>
      <c r="H14" s="30" t="s">
        <v>16</v>
      </c>
      <c r="I14" s="9"/>
      <c r="J14" s="9"/>
      <c r="K14" s="31"/>
      <c r="L14" s="9"/>
    </row>
    <row r="15" spans="1:12" ht="28.7" customHeight="1">
      <c r="A15" s="29">
        <v>13</v>
      </c>
      <c r="B15" s="9" t="s">
        <v>65</v>
      </c>
      <c r="C15" s="21" t="s">
        <v>13</v>
      </c>
      <c r="D15" s="9"/>
      <c r="E15" s="21" t="s">
        <v>66</v>
      </c>
      <c r="F15" s="9"/>
      <c r="G15" s="9">
        <v>200</v>
      </c>
      <c r="H15" s="30" t="s">
        <v>16</v>
      </c>
      <c r="I15" s="9"/>
      <c r="J15" s="9"/>
      <c r="K15" s="31"/>
      <c r="L15" s="9"/>
    </row>
    <row r="16" spans="1:12" ht="24.4" customHeight="1">
      <c r="A16" s="67" t="s">
        <v>19</v>
      </c>
      <c r="B16" s="67"/>
      <c r="C16" s="67"/>
      <c r="D16" s="67"/>
      <c r="E16" s="67"/>
      <c r="F16" s="67"/>
      <c r="G16" s="67"/>
      <c r="H16" s="67"/>
      <c r="I16" s="67"/>
      <c r="J16" s="10"/>
      <c r="K16" s="21"/>
      <c r="L16" s="10"/>
    </row>
    <row r="17" spans="1:14">
      <c r="A17" s="13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4">
      <c r="A18" s="13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33"/>
      <c r="N18" s="33"/>
    </row>
    <row r="19" spans="1:14">
      <c r="A19" s="13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33"/>
      <c r="N19" s="33"/>
    </row>
    <row r="20" spans="1:14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</sheetData>
  <mergeCells count="2">
    <mergeCell ref="A16:I16"/>
    <mergeCell ref="B17:L19"/>
  </mergeCells>
  <pageMargins left="0" right="0" top="0.39370078740157505" bottom="0.39370078740157505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I2" sqref="I2:L2"/>
    </sheetView>
  </sheetViews>
  <sheetFormatPr defaultRowHeight="14.25"/>
  <cols>
    <col min="1" max="1" width="4.375" customWidth="1"/>
    <col min="2" max="2" width="34.125" customWidth="1"/>
    <col min="3" max="3" width="11.5" customWidth="1"/>
    <col min="4" max="4" width="13" customWidth="1"/>
    <col min="5" max="5" width="13.375" customWidth="1"/>
    <col min="6" max="6" width="12.625" customWidth="1"/>
    <col min="7" max="7" width="12.75" customWidth="1"/>
    <col min="8" max="8" width="12.625" customWidth="1"/>
    <col min="9" max="9" width="15.75" customWidth="1"/>
    <col min="10" max="10" width="11.375" customWidth="1"/>
    <col min="11" max="11" width="7.125" customWidth="1"/>
    <col min="12" max="12" width="18.125" customWidth="1"/>
    <col min="13" max="13" width="10.625" customWidth="1"/>
    <col min="14" max="14" width="9" customWidth="1"/>
  </cols>
  <sheetData>
    <row r="1" spans="1:13" ht="13.5" customHeight="1">
      <c r="A1" s="13"/>
      <c r="B1" s="24" t="s">
        <v>67</v>
      </c>
      <c r="C1" s="24"/>
      <c r="D1" s="24"/>
      <c r="E1" s="13"/>
      <c r="F1" s="13"/>
      <c r="G1" s="13"/>
      <c r="H1" s="13"/>
      <c r="I1" s="13"/>
      <c r="J1" s="13"/>
      <c r="K1" s="13"/>
      <c r="L1" s="13"/>
    </row>
    <row r="2" spans="1:13" ht="75.75" customHeight="1">
      <c r="A2" s="57" t="s">
        <v>2</v>
      </c>
      <c r="B2" s="50" t="s">
        <v>3</v>
      </c>
      <c r="C2" s="50" t="s">
        <v>4</v>
      </c>
      <c r="D2" s="50" t="s">
        <v>5</v>
      </c>
      <c r="E2" s="50" t="s">
        <v>6</v>
      </c>
      <c r="F2" s="50" t="s">
        <v>7</v>
      </c>
      <c r="G2" s="50" t="s">
        <v>8</v>
      </c>
      <c r="H2" s="50" t="s">
        <v>9</v>
      </c>
      <c r="I2" s="63" t="s">
        <v>113</v>
      </c>
      <c r="J2" s="63" t="s">
        <v>114</v>
      </c>
      <c r="K2" s="63" t="s">
        <v>115</v>
      </c>
      <c r="L2" s="63" t="s">
        <v>116</v>
      </c>
      <c r="M2" s="13"/>
    </row>
    <row r="3" spans="1:13" ht="90.75" customHeight="1">
      <c r="A3" s="29">
        <v>1</v>
      </c>
      <c r="B3" s="34" t="s">
        <v>68</v>
      </c>
      <c r="C3" s="21" t="s">
        <v>13</v>
      </c>
      <c r="D3" s="34"/>
      <c r="E3" s="21" t="s">
        <v>69</v>
      </c>
      <c r="F3" s="21"/>
      <c r="G3" s="21">
        <v>105</v>
      </c>
      <c r="H3" s="35"/>
      <c r="I3" s="21"/>
      <c r="J3" s="21"/>
      <c r="K3" s="36"/>
      <c r="L3" s="21"/>
      <c r="M3" s="13"/>
    </row>
    <row r="4" spans="1:13" ht="88.5" customHeight="1">
      <c r="A4" s="29">
        <v>2</v>
      </c>
      <c r="B4" s="34" t="s">
        <v>70</v>
      </c>
      <c r="C4" s="21" t="s">
        <v>13</v>
      </c>
      <c r="D4" s="34"/>
      <c r="E4" s="21" t="s">
        <v>71</v>
      </c>
      <c r="F4" s="21"/>
      <c r="G4" s="21">
        <v>300</v>
      </c>
      <c r="H4" s="35"/>
      <c r="I4" s="21"/>
      <c r="J4" s="21"/>
      <c r="K4" s="36"/>
      <c r="L4" s="21"/>
      <c r="M4" s="13"/>
    </row>
    <row r="5" spans="1:13" ht="88.5" customHeight="1">
      <c r="A5" s="29">
        <v>3</v>
      </c>
      <c r="B5" s="34" t="s">
        <v>72</v>
      </c>
      <c r="C5" s="29" t="s">
        <v>13</v>
      </c>
      <c r="D5" s="34"/>
      <c r="E5" s="21" t="s">
        <v>47</v>
      </c>
      <c r="F5" s="21"/>
      <c r="G5" s="21">
        <v>180</v>
      </c>
      <c r="H5" s="35"/>
      <c r="I5" s="21"/>
      <c r="J5" s="21"/>
      <c r="K5" s="36"/>
      <c r="L5" s="21"/>
      <c r="M5" s="13"/>
    </row>
    <row r="6" spans="1:13" ht="51" hidden="1" customHeight="1">
      <c r="A6" s="29"/>
      <c r="B6" s="5"/>
      <c r="C6" s="21"/>
      <c r="D6" s="5"/>
      <c r="E6" s="21"/>
      <c r="F6" s="21"/>
      <c r="G6" s="21"/>
      <c r="H6" s="35"/>
      <c r="I6" s="21"/>
      <c r="J6" s="21">
        <f>G6*I6</f>
        <v>0</v>
      </c>
      <c r="K6" s="36"/>
      <c r="L6" s="21">
        <f>I6*1.23*G6</f>
        <v>0</v>
      </c>
      <c r="M6" s="13"/>
    </row>
    <row r="7" spans="1:13" ht="39.75" customHeight="1">
      <c r="A7" s="29">
        <v>4</v>
      </c>
      <c r="B7" s="5" t="s">
        <v>73</v>
      </c>
      <c r="C7" s="21" t="s">
        <v>13</v>
      </c>
      <c r="D7" s="5"/>
      <c r="E7" s="21"/>
      <c r="F7" s="21"/>
      <c r="G7" s="21">
        <v>90</v>
      </c>
      <c r="H7" s="35"/>
      <c r="I7" s="21"/>
      <c r="J7" s="21"/>
      <c r="K7" s="36"/>
      <c r="L7" s="21"/>
      <c r="M7" s="13"/>
    </row>
    <row r="8" spans="1:13" ht="26.45" customHeight="1">
      <c r="A8" s="67" t="s">
        <v>19</v>
      </c>
      <c r="B8" s="67"/>
      <c r="C8" s="67"/>
      <c r="D8" s="67"/>
      <c r="E8" s="67"/>
      <c r="F8" s="67"/>
      <c r="G8" s="67"/>
      <c r="H8" s="67"/>
      <c r="I8" s="67"/>
      <c r="J8" s="10"/>
      <c r="K8" s="22"/>
      <c r="L8" s="10"/>
      <c r="M8" s="13"/>
    </row>
    <row r="9" spans="1:13">
      <c r="A9" s="13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3"/>
    </row>
    <row r="10" spans="1:13">
      <c r="A10" s="1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13"/>
    </row>
    <row r="11" spans="1:13">
      <c r="A11" s="13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13"/>
    </row>
    <row r="12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</sheetData>
  <mergeCells count="2">
    <mergeCell ref="A8:I8"/>
    <mergeCell ref="B9:L11"/>
  </mergeCells>
  <pageMargins left="0" right="0" top="0.39370078740157505" bottom="0.39370078740157505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I2" sqref="I2:L2"/>
    </sheetView>
  </sheetViews>
  <sheetFormatPr defaultRowHeight="14.25"/>
  <cols>
    <col min="1" max="1" width="3.75" customWidth="1"/>
    <col min="2" max="2" width="27.75" customWidth="1"/>
    <col min="3" max="3" width="15.375" customWidth="1"/>
    <col min="4" max="4" width="17.75" customWidth="1"/>
    <col min="5" max="5" width="13.875" customWidth="1"/>
    <col min="6" max="6" width="16.375" customWidth="1"/>
    <col min="7" max="7" width="13.625" customWidth="1"/>
    <col min="8" max="9" width="11.875" customWidth="1"/>
    <col min="10" max="10" width="8.125" customWidth="1"/>
    <col min="11" max="11" width="7.375" customWidth="1"/>
    <col min="12" max="12" width="7.75" customWidth="1"/>
    <col min="13" max="13" width="9" customWidth="1"/>
  </cols>
  <sheetData>
    <row r="1" spans="1:12">
      <c r="A1" s="13"/>
      <c r="B1" s="24" t="s">
        <v>74</v>
      </c>
      <c r="C1" s="24"/>
      <c r="D1" s="24"/>
      <c r="E1" s="13"/>
      <c r="F1" s="13"/>
      <c r="G1" s="13"/>
      <c r="H1" s="13"/>
      <c r="I1" s="13"/>
      <c r="J1" s="13"/>
      <c r="K1" s="13"/>
      <c r="L1" s="13"/>
    </row>
    <row r="2" spans="1:12" ht="138.75" customHeight="1">
      <c r="A2" s="37" t="s">
        <v>2</v>
      </c>
      <c r="B2" s="65" t="s">
        <v>3</v>
      </c>
      <c r="C2" s="50" t="s">
        <v>4</v>
      </c>
      <c r="D2" s="50" t="s">
        <v>5</v>
      </c>
      <c r="E2" s="65" t="s">
        <v>6</v>
      </c>
      <c r="F2" s="65" t="s">
        <v>7</v>
      </c>
      <c r="G2" s="50" t="s">
        <v>8</v>
      </c>
      <c r="H2" s="65" t="s">
        <v>9</v>
      </c>
      <c r="I2" s="63" t="s">
        <v>113</v>
      </c>
      <c r="J2" s="63" t="s">
        <v>114</v>
      </c>
      <c r="K2" s="63" t="s">
        <v>115</v>
      </c>
      <c r="L2" s="63" t="s">
        <v>116</v>
      </c>
    </row>
    <row r="3" spans="1:12" ht="48.75" hidden="1" customHeight="1">
      <c r="A3" s="37"/>
      <c r="B3" s="37"/>
      <c r="C3" s="38"/>
      <c r="D3" s="37"/>
      <c r="E3" s="38"/>
      <c r="F3" s="38"/>
      <c r="G3" s="38"/>
      <c r="H3" s="38"/>
      <c r="I3" s="38"/>
      <c r="J3" s="38"/>
      <c r="K3" s="39"/>
      <c r="L3" s="38"/>
    </row>
    <row r="4" spans="1:12" ht="42.6" customHeight="1">
      <c r="A4" s="19" t="s">
        <v>75</v>
      </c>
      <c r="B4" s="5" t="s">
        <v>76</v>
      </c>
      <c r="C4" s="38" t="s">
        <v>13</v>
      </c>
      <c r="D4" s="5"/>
      <c r="E4" s="6"/>
      <c r="F4" s="6"/>
      <c r="G4" s="21">
        <v>1000</v>
      </c>
      <c r="H4" s="6" t="s">
        <v>28</v>
      </c>
      <c r="I4" s="6"/>
      <c r="J4" s="38"/>
      <c r="K4" s="40"/>
      <c r="L4" s="38"/>
    </row>
    <row r="5" spans="1:12" ht="24.95" customHeight="1">
      <c r="A5" s="19">
        <v>2</v>
      </c>
      <c r="B5" s="9" t="s">
        <v>77</v>
      </c>
      <c r="C5" s="38" t="s">
        <v>13</v>
      </c>
      <c r="D5" s="9"/>
      <c r="E5" s="6"/>
      <c r="F5" s="6"/>
      <c r="G5" s="21">
        <v>120</v>
      </c>
      <c r="H5" s="6" t="s">
        <v>28</v>
      </c>
      <c r="I5" s="6"/>
      <c r="J5" s="38"/>
      <c r="K5" s="40"/>
      <c r="L5" s="38"/>
    </row>
    <row r="6" spans="1:12" ht="39.6" customHeight="1">
      <c r="A6" s="19">
        <v>3</v>
      </c>
      <c r="B6" s="5" t="s">
        <v>78</v>
      </c>
      <c r="C6" s="38" t="s">
        <v>13</v>
      </c>
      <c r="D6" s="5"/>
      <c r="E6" s="6"/>
      <c r="F6" s="6"/>
      <c r="G6" s="21">
        <v>90</v>
      </c>
      <c r="H6" s="6" t="s">
        <v>28</v>
      </c>
      <c r="I6" s="6"/>
      <c r="J6" s="38"/>
      <c r="K6" s="40"/>
      <c r="L6" s="38"/>
    </row>
    <row r="7" spans="1:12" ht="25.9" customHeight="1">
      <c r="A7" s="19">
        <v>4</v>
      </c>
      <c r="B7" s="9" t="s">
        <v>79</v>
      </c>
      <c r="C7" s="38" t="s">
        <v>13</v>
      </c>
      <c r="D7" s="9"/>
      <c r="E7" s="6"/>
      <c r="F7" s="6"/>
      <c r="G7" s="21">
        <v>90</v>
      </c>
      <c r="H7" s="6" t="s">
        <v>28</v>
      </c>
      <c r="I7" s="6"/>
      <c r="J7" s="38"/>
      <c r="K7" s="40"/>
      <c r="L7" s="38"/>
    </row>
    <row r="8" spans="1:12" ht="41.85" customHeight="1">
      <c r="A8" s="19">
        <v>5</v>
      </c>
      <c r="B8" s="5" t="s">
        <v>80</v>
      </c>
      <c r="C8" s="38" t="s">
        <v>13</v>
      </c>
      <c r="D8" s="5"/>
      <c r="E8" s="6"/>
      <c r="F8" s="6"/>
      <c r="G8" s="21">
        <v>60</v>
      </c>
      <c r="H8" s="6" t="s">
        <v>28</v>
      </c>
      <c r="I8" s="6"/>
      <c r="J8" s="38"/>
      <c r="K8" s="40"/>
      <c r="L8" s="38"/>
    </row>
    <row r="9" spans="1:12" ht="40.700000000000003" customHeight="1">
      <c r="A9" s="19">
        <v>6</v>
      </c>
      <c r="B9" s="5" t="s">
        <v>81</v>
      </c>
      <c r="C9" s="38" t="s">
        <v>13</v>
      </c>
      <c r="D9" s="5"/>
      <c r="E9" s="6"/>
      <c r="F9" s="6"/>
      <c r="G9" s="21">
        <v>210</v>
      </c>
      <c r="H9" s="6" t="s">
        <v>28</v>
      </c>
      <c r="I9" s="6"/>
      <c r="J9" s="38"/>
      <c r="K9" s="40"/>
      <c r="L9" s="38"/>
    </row>
    <row r="10" spans="1:12" ht="39.6" customHeight="1">
      <c r="A10" s="19">
        <v>7</v>
      </c>
      <c r="B10" s="5" t="s">
        <v>82</v>
      </c>
      <c r="C10" s="38" t="s">
        <v>13</v>
      </c>
      <c r="D10" s="5"/>
      <c r="E10" s="6"/>
      <c r="F10" s="6"/>
      <c r="G10" s="21">
        <v>90</v>
      </c>
      <c r="H10" s="6" t="s">
        <v>83</v>
      </c>
      <c r="I10" s="6"/>
      <c r="J10" s="38"/>
      <c r="K10" s="40"/>
      <c r="L10" s="38"/>
    </row>
    <row r="11" spans="1:12" ht="25.5" customHeight="1">
      <c r="A11" s="70" t="s">
        <v>19</v>
      </c>
      <c r="B11" s="70"/>
      <c r="C11" s="70"/>
      <c r="D11" s="70"/>
      <c r="E11" s="70"/>
      <c r="F11" s="70"/>
      <c r="G11" s="70"/>
      <c r="H11" s="70"/>
      <c r="I11" s="70"/>
      <c r="J11" s="41"/>
      <c r="K11" s="42"/>
      <c r="L11" s="42"/>
    </row>
    <row r="12" spans="1:12">
      <c r="A12" s="23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2">
      <c r="A13" s="13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2">
      <c r="A14" s="13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</sheetData>
  <mergeCells count="2">
    <mergeCell ref="A11:I11"/>
    <mergeCell ref="B12:L14"/>
  </mergeCells>
  <pageMargins left="0" right="0" top="0.39370078740157505" bottom="0.39370078740157505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15" sqref="I15"/>
    </sheetView>
  </sheetViews>
  <sheetFormatPr defaultRowHeight="14.25"/>
  <cols>
    <col min="1" max="1" width="4.375" customWidth="1"/>
    <col min="2" max="2" width="34.5" customWidth="1"/>
    <col min="3" max="3" width="12.625" customWidth="1"/>
    <col min="4" max="4" width="15.25" customWidth="1"/>
    <col min="5" max="5" width="12.125" customWidth="1"/>
    <col min="6" max="6" width="14.75" customWidth="1"/>
    <col min="7" max="7" width="12" customWidth="1"/>
    <col min="8" max="8" width="13" customWidth="1"/>
    <col min="9" max="9" width="17.125" customWidth="1"/>
    <col min="10" max="10" width="9.875" customWidth="1"/>
    <col min="11" max="11" width="13.625" customWidth="1"/>
    <col min="12" max="12" width="15.625" customWidth="1"/>
    <col min="13" max="13" width="9" customWidth="1"/>
  </cols>
  <sheetData>
    <row r="1" spans="1:12">
      <c r="A1" s="23"/>
      <c r="B1" s="2" t="s">
        <v>84</v>
      </c>
      <c r="C1" s="2"/>
      <c r="D1" s="2"/>
      <c r="E1" s="23"/>
      <c r="F1" s="23"/>
      <c r="G1" s="23"/>
      <c r="H1" s="23"/>
      <c r="I1" s="23"/>
      <c r="J1" s="23"/>
      <c r="K1" s="23"/>
      <c r="L1" s="23"/>
    </row>
    <row r="2" spans="1:12" ht="135.75" customHeight="1">
      <c r="A2" s="50" t="s">
        <v>2</v>
      </c>
      <c r="B2" s="50" t="s">
        <v>3</v>
      </c>
      <c r="C2" s="50" t="s">
        <v>4</v>
      </c>
      <c r="D2" s="50" t="s">
        <v>5</v>
      </c>
      <c r="E2" s="50" t="s">
        <v>6</v>
      </c>
      <c r="F2" s="50" t="s">
        <v>7</v>
      </c>
      <c r="G2" s="74" t="s">
        <v>119</v>
      </c>
      <c r="H2" s="50" t="s">
        <v>9</v>
      </c>
      <c r="I2" s="63" t="s">
        <v>113</v>
      </c>
      <c r="J2" s="63" t="s">
        <v>114</v>
      </c>
      <c r="K2" s="63" t="s">
        <v>115</v>
      </c>
      <c r="L2" s="63" t="s">
        <v>116</v>
      </c>
    </row>
    <row r="3" spans="1:12" ht="225" customHeight="1">
      <c r="A3" s="5">
        <v>1</v>
      </c>
      <c r="B3" s="5" t="s">
        <v>85</v>
      </c>
      <c r="C3" s="6" t="s">
        <v>13</v>
      </c>
      <c r="D3" s="5"/>
      <c r="E3" s="5" t="s">
        <v>86</v>
      </c>
      <c r="F3" s="5"/>
      <c r="G3" s="75">
        <v>150</v>
      </c>
      <c r="H3" s="5" t="s">
        <v>87</v>
      </c>
      <c r="I3" s="5"/>
      <c r="J3" s="5"/>
      <c r="K3" s="8"/>
      <c r="L3" s="5"/>
    </row>
    <row r="4" spans="1:12" ht="0.75" hidden="1" customHeight="1">
      <c r="A4" s="5">
        <v>2</v>
      </c>
      <c r="B4" s="5"/>
      <c r="C4" s="6"/>
      <c r="D4" s="5"/>
      <c r="E4" s="5"/>
      <c r="F4" s="5"/>
      <c r="G4" s="7"/>
      <c r="H4" s="5"/>
      <c r="I4" s="7"/>
      <c r="J4" s="5"/>
      <c r="K4" s="8"/>
      <c r="L4" s="5"/>
    </row>
    <row r="5" spans="1:12" ht="16.5" customHeight="1">
      <c r="A5" s="5"/>
      <c r="B5" s="5"/>
      <c r="C5" s="6"/>
      <c r="D5" s="5"/>
      <c r="E5" s="5"/>
      <c r="F5" s="5"/>
      <c r="G5" s="7"/>
      <c r="H5" s="5"/>
      <c r="I5" s="5"/>
      <c r="J5" s="5"/>
      <c r="K5" s="8"/>
      <c r="L5" s="5"/>
    </row>
    <row r="6" spans="1:12" ht="25.15" customHeight="1">
      <c r="A6" s="67" t="s">
        <v>19</v>
      </c>
      <c r="B6" s="67"/>
      <c r="C6" s="67"/>
      <c r="D6" s="67"/>
      <c r="E6" s="67"/>
      <c r="F6" s="67"/>
      <c r="G6" s="67"/>
      <c r="H6" s="67"/>
      <c r="I6" s="67"/>
      <c r="J6" s="11"/>
      <c r="K6" s="9"/>
      <c r="L6" s="12"/>
    </row>
    <row r="7" spans="1:12">
      <c r="A7" s="24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>
      <c r="A8" s="13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12">
      <c r="A9" s="13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</sheetData>
  <mergeCells count="2">
    <mergeCell ref="A6:I6"/>
    <mergeCell ref="B7:L9"/>
  </mergeCells>
  <pageMargins left="0" right="0" top="0.39370078740157505" bottom="0.39370078740157505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Pakiet_1</vt:lpstr>
      <vt:lpstr>Pakiet_2</vt:lpstr>
      <vt:lpstr>Pakiet_3</vt:lpstr>
      <vt:lpstr>Pakiet_4</vt:lpstr>
      <vt:lpstr>Arkusz10</vt:lpstr>
      <vt:lpstr>Pakiet_5</vt:lpstr>
      <vt:lpstr>Pakiet_6</vt:lpstr>
      <vt:lpstr>Pakiet_7</vt:lpstr>
      <vt:lpstr>Pakiet_8</vt:lpstr>
      <vt:lpstr>Pakiet_9</vt:lpstr>
      <vt:lpstr>Pakiet_10</vt:lpstr>
      <vt:lpstr>Pakiet_11</vt:lpstr>
      <vt:lpstr>Pakiet_12</vt:lpstr>
      <vt:lpstr>Pakiet_13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UK066</dc:creator>
  <cp:lastModifiedBy>UK066</cp:lastModifiedBy>
  <cp:revision>35</cp:revision>
  <cp:lastPrinted>2021-03-02T10:53:23Z</cp:lastPrinted>
  <dcterms:created xsi:type="dcterms:W3CDTF">2016-01-14T11:58:39Z</dcterms:created>
  <dcterms:modified xsi:type="dcterms:W3CDTF">2021-03-15T09:30:04Z</dcterms:modified>
</cp:coreProperties>
</file>