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1\Przetargi 2021\DZ-01-2021 - LEKI - 02.03.2021 10.30\Wysyłka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I154" i="1"/>
  <c r="I109" i="1" l="1"/>
  <c r="G103" i="1" l="1"/>
  <c r="G102" i="1"/>
  <c r="G101" i="1"/>
  <c r="G104" i="1" l="1"/>
  <c r="I104" i="1"/>
  <c r="G97" i="1" l="1"/>
  <c r="I97" i="1" l="1"/>
  <c r="G87" i="1" l="1"/>
  <c r="I87" i="1" l="1"/>
  <c r="I82" i="1" l="1"/>
  <c r="G82" i="1"/>
  <c r="G31" i="1" l="1"/>
  <c r="G26" i="1"/>
  <c r="G21" i="1"/>
  <c r="I16" i="1"/>
  <c r="G11" i="1"/>
  <c r="G16" i="1" l="1"/>
  <c r="I31" i="1"/>
  <c r="I26" i="1"/>
  <c r="I21" i="1"/>
  <c r="I11" i="1"/>
  <c r="I6" i="1"/>
  <c r="G6" i="1"/>
</calcChain>
</file>

<file path=xl/sharedStrings.xml><?xml version="1.0" encoding="utf-8"?>
<sst xmlns="http://schemas.openxmlformats.org/spreadsheetml/2006/main" count="345" uniqueCount="124">
  <si>
    <t>L.p.</t>
  </si>
  <si>
    <t>Opis produktu</t>
  </si>
  <si>
    <t>Nazwa oferowanego produktu</t>
  </si>
  <si>
    <t>J.m.</t>
  </si>
  <si>
    <t>Cena jednostkowa netto w PLN</t>
  </si>
  <si>
    <t xml:space="preserve">Wartość netto w PLN                                           </t>
  </si>
  <si>
    <t>Stawka VAT %</t>
  </si>
  <si>
    <t xml:space="preserve">Wartość brutto w PLN                                          </t>
  </si>
  <si>
    <t>Spirytus vini 96º (nieskażony)  x 800g</t>
  </si>
  <si>
    <t>op.</t>
  </si>
  <si>
    <t>Spirytus vini 96º (skażony hibitanem 0,5%) x 800g</t>
  </si>
  <si>
    <t>Sprytus  vini 70° (skażony hibitanem 0,5%) x 1l</t>
  </si>
  <si>
    <t>Razem</t>
  </si>
  <si>
    <t>Wapno sodowane granulowane x 5l firmy Draeger lub równoważne</t>
  </si>
  <si>
    <t>Nazwa międzynarodowa/dawka/postać</t>
  </si>
  <si>
    <t>Nadroparyna (sól wapniowa) amp./strz. 2,85 tys. j.m. antyXa/0,3ml x 10szt.</t>
  </si>
  <si>
    <t>Tryptorelina 3,75mg x 1 fiol. + rozp. 2ml</t>
  </si>
  <si>
    <t>Fenobarbital fiol. 40mg+amp. 2ml rozp. X 1szt.</t>
  </si>
  <si>
    <t>Erytropoetyna 500J.M./0,3ml = 0,00415mg x 6 amp./strz. + igły 30G x 1/2</t>
  </si>
  <si>
    <t>Eptacog Alfa 50000j.m -1mg inj.</t>
  </si>
  <si>
    <t>Amoksycylina+kwas klawulonowy,1000mg amoksycyliny,62.5mg kwasu klawulonowego,tabletki o przedłużonym uwalnianiu, opakowanie 28 sztuk</t>
  </si>
  <si>
    <t>Deksametazon+tobramycyna krople do oczu op 5ml</t>
  </si>
  <si>
    <t>Formoterol 0,0045mg/dawkę proszek do inhalacji /Oxis/</t>
  </si>
  <si>
    <t>Heparinum natricum 8.5mg/g(1000j.m) żel op 30g lub 50 g</t>
  </si>
  <si>
    <t>Pantoprazol 0,04g a 28 kaps.</t>
  </si>
  <si>
    <t>Salbutamol syrop 2mg/5ml op. 100ml</t>
  </si>
  <si>
    <t>Salmeterol aerzol 0,025mcg/dawkę op. 120 dawek /Serevent/</t>
  </si>
  <si>
    <t>Salmeterol proszek do inhalacji 0,05mcg/dawkę op. 60 dawek /Serevent/</t>
  </si>
  <si>
    <t>Terlipressin 0,001g/8.5mlx5amp</t>
  </si>
  <si>
    <t>Vaccinum hepatitis B 10 mikrogramów w 0,5ml/Engerix/</t>
  </si>
  <si>
    <t>Naproxenum natricum 12mg/g żel 1,2% op 50g</t>
  </si>
  <si>
    <t>Natrium chloratum 7% roztwór do inhalacji a 5ml op.30amp.</t>
  </si>
  <si>
    <t>Pantoprazol 0,02g a 28 kaps.</t>
  </si>
  <si>
    <t>Sulfamethoxazolum+Trimetoprimum tabl(400mg+80mg)Bactrim 20tabl</t>
  </si>
  <si>
    <t>Sulfamethoxazolum+Trimetoprimum tabl(800mg+160mg)Bactrim 10tabl</t>
  </si>
  <si>
    <t>Sulfamethoxazolum+Trimetoprimum syrop(200mg+40mg)/5ml Bactrim</t>
  </si>
  <si>
    <t>Cyprofloksacyna+Acetonid fluocynololu krople 10ml</t>
  </si>
  <si>
    <t>Vorikonazole 200mgx20tabl</t>
  </si>
  <si>
    <t>Nalbuphine inj.10mg/ml x 10 amp.</t>
  </si>
  <si>
    <t>Amphotericin B inj. proszek do sprządzania roztworu 50mg</t>
  </si>
  <si>
    <t>Naproxenum tabl. 250 mg x 30 szt.</t>
  </si>
  <si>
    <t>Benzydaminum hydrochloricum 53,2mg/1g proszku saszetki (9,4g) do sporządzania roztworu dopochwowego x 10 saszetek</t>
  </si>
  <si>
    <t>Acidum acetylosalicylicum tabletki niepowlekane 300mg x20szt./Polopiryna/</t>
  </si>
  <si>
    <t>Acidum trenexamicum 1g/10ml roztwór doustny x 5 amp</t>
  </si>
  <si>
    <t>szt.</t>
  </si>
  <si>
    <t>Dexamethasone Sodium Phosphate 4mg/ml op 10amp.po 1ml o stabilności chemicznej i fizycznej przez 24 godz. w temp. 25 stopni po rozcieńczeniu</t>
  </si>
  <si>
    <t>op</t>
  </si>
  <si>
    <t>Dexamethasone Sodium Phosphate 8mg/2ml op 10amp po 2ml.o stabilności chemicznej i fizycznej przez 24 godz.w temp. 25 stopni po rozcieńczeniu</t>
  </si>
  <si>
    <t>Prednisoloni hemisuccinati 50 amp.op 3 ampułki z proszkiem i 3 ampułki z rozpuszczalnikiem</t>
  </si>
  <si>
    <t>Prednisoloni hemisuccinati 25 amp.op.3 amp. z proszkiem i 3 ampułki z rozpuszczalnikiem</t>
  </si>
  <si>
    <t>Prednisoloni hemisuccinati 250 amp.op 1 ampułka z proszkiem i 1 ampułka z rozpuszczalnikiem</t>
  </si>
  <si>
    <t>Pakiet II (Wapno sodowane)</t>
  </si>
  <si>
    <t>Pakiet III (Nadroparyna)</t>
  </si>
  <si>
    <t>Pakiet  IV (Tryptorelina)</t>
  </si>
  <si>
    <t>Pakiet V (Import docelowy)</t>
  </si>
  <si>
    <t>Pakiet  VI (Erytropoetyna)</t>
  </si>
  <si>
    <t>Pakiet VII (leki inne)</t>
  </si>
  <si>
    <t xml:space="preserve">Albumina ludzka 20% roztw. i.v. fl.w opakowaniach po 50ml i 100ml  </t>
  </si>
  <si>
    <t>ml</t>
  </si>
  <si>
    <t>Roztwory do testów punktowych nie zawierające mannitolu kompatybilne ze szczepionkami alergenowymi do immunoterapii swoistej firmy Allergopharma</t>
  </si>
  <si>
    <t>Immunoglobulina ludzka klasy IgG w stężeniu 5%  w dawkach od 2g do 20g</t>
  </si>
  <si>
    <t>g</t>
  </si>
  <si>
    <t>Immunoglobulina ludzka nieswoista 5% - roztw. Do inj. Wzbogacony we frakcję IgM w ilości terapeutycznej x 50ml</t>
  </si>
  <si>
    <t>Immunoglobulina G Varicella Zoster inj. 125 J.M./5ml x 1szt.</t>
  </si>
  <si>
    <t>Immunoglobulina G Varicella Zoster inj. 500 J.M./20ml x 1szt.</t>
  </si>
  <si>
    <t>Wykonawca zobowiązuje się do dostarczenia zamawiającemu parowników , kompatybilnych z zaoferowanymi produktami</t>
  </si>
  <si>
    <t>kompatybilnych z zaoferowanymi produktami .</t>
  </si>
  <si>
    <t>Aqua purificata x 100ml</t>
  </si>
  <si>
    <t>Aqua purificata x 250ml</t>
  </si>
  <si>
    <t>Aqua purificata x 500ml</t>
  </si>
  <si>
    <t>Argenti nitras 25g</t>
  </si>
  <si>
    <t>Formaldehydi sol 10% 1000g</t>
  </si>
  <si>
    <t xml:space="preserve">Lactosum monohydricum 100g </t>
  </si>
  <si>
    <t>Unguentum cholesteroli 250g</t>
  </si>
  <si>
    <t>Natrii hydrogencarbonas x 250g</t>
  </si>
  <si>
    <t>Parafinum liquidum 400g</t>
  </si>
  <si>
    <t>Pilocarpini hydrochloridum 1g</t>
  </si>
  <si>
    <t>Talcum 250g</t>
  </si>
  <si>
    <t>Zinci oxidum 100g</t>
  </si>
  <si>
    <t>Vaselinum album 250g</t>
  </si>
  <si>
    <t>Vaselinum flavum 250g</t>
  </si>
  <si>
    <t>Glycerolum 85% 250g</t>
  </si>
  <si>
    <t>Unguentum Eucerini 250g</t>
  </si>
  <si>
    <t>Urea op 25g</t>
  </si>
  <si>
    <t>Aqua calcis  250g</t>
  </si>
  <si>
    <t>Acidum boricum  25g</t>
  </si>
  <si>
    <t>Borax  25g</t>
  </si>
  <si>
    <t>Benzocainum 1g</t>
  </si>
  <si>
    <t>Lewomentol 25g</t>
  </si>
  <si>
    <t>Butelka sterylna 250 z nakrętką</t>
  </si>
  <si>
    <t>Nakrętka na butelkę 28 op 100szt</t>
  </si>
  <si>
    <t>Sygnaturki pomarańczowe pakiet 100szt.</t>
  </si>
  <si>
    <t>Opakowanie apteczne 100g/125ml 20szt</t>
  </si>
  <si>
    <t>Opakowanie apteczne 150g/175ml 15szt</t>
  </si>
  <si>
    <t>Opakowanie apteczne 200g/220ml 12szt</t>
  </si>
  <si>
    <t>Torebka biała 120x170mm pakiet 100szt.</t>
  </si>
  <si>
    <t>Etykieta pomarańczowa samoprzylepna zewnętrznie bloczek 50szt.</t>
  </si>
  <si>
    <t>Opłatki apteczne nr 3</t>
  </si>
  <si>
    <t>Chlorek sodu+ glukoza+cytrynian potasu i sodu proszek do sporządzania płynu do nawadniania o smaku pomarańczowym x 20 sasz./Floractin elektrolity/</t>
  </si>
  <si>
    <t xml:space="preserve">Sewoflurane x 250ml x 1szt butelka z nietłukącego tworzywa ze szczelnym bezpośrednim systemem napełniania parownika. </t>
  </si>
  <si>
    <t>Przewidywana ilość na 24 miesiące</t>
  </si>
  <si>
    <t>Pakiet VIII (Sterydy)</t>
  </si>
  <si>
    <t>Pakiet IX (Albuminy)</t>
  </si>
  <si>
    <t>Pakiet X (Testy punktowe)</t>
  </si>
  <si>
    <t>Pakiet XI (Immunoglobulina)</t>
  </si>
  <si>
    <t>Levofloxacinum 250mg tabl. Powlekane op x 10 tabl.</t>
  </si>
  <si>
    <t>Levofloxacinum 500mg tabl. Powlekane op x 10 tabl.</t>
  </si>
  <si>
    <t>Ketamina 0,2g/20ml op 5 fio</t>
  </si>
  <si>
    <t>Natrii picosulfas 0,01+Magnesii oxidatum 3,5+Acidum citricum anhydricum 10,97 op. 2 saszetki</t>
  </si>
  <si>
    <t>Furazidin 0,01g/ml syrop op. 140 ml</t>
  </si>
  <si>
    <t>Saccharomyces boulardii kaps. 250mg op 20 kaps.</t>
  </si>
  <si>
    <t>saccharomyces boulardii saszetki/proszek 250mg op 10 saszetek.</t>
  </si>
  <si>
    <t>Dwuwęglan sodu i dwuwinian potasu zawieszone w polietylenoglikolu rozpuszczalnym w wodzie czopki dla dorosłych op. 6 sztuk</t>
  </si>
  <si>
    <t>dwuwęglan sodu i dwuwinian potasu zawieszone w polietylenoglikolu rozpuszczalnym w wodzie czopki dla dzieci op. 6 sztuk</t>
  </si>
  <si>
    <t>Salmeterol 50+ flutykazon 100 proszek do inhalacji op 60 dawek</t>
  </si>
  <si>
    <t>Iopromid inj. 623,4mg/ml (15g jodu/50ml) x 50ml x 10szt.</t>
  </si>
  <si>
    <t>Iopromid inj. 768,86mg/ml (18,5g jodu/50ml) x 50ml x 10szt.</t>
  </si>
  <si>
    <t>Formoterol 0,009 mg/dawkę proszek do inhalacji /Oxis/</t>
  </si>
  <si>
    <t>Pakiet XII (Preparaty krwiopochodne)</t>
  </si>
  <si>
    <t>Pakiet XIII (Sewofluran)</t>
  </si>
  <si>
    <t>Pakiet XIV (Receptura)</t>
  </si>
  <si>
    <t>Pakiet XV (KONTRASTY)</t>
  </si>
  <si>
    <t>Pakiet I (Spirytus)   Załącznik nr 2 do SWZ - DZ/01/2021</t>
  </si>
  <si>
    <t xml:space="preserve">Przewidywana ilość na 24 miesiące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</si>
</sst>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3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6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43" fontId="16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2" borderId="4" xfId="1" applyNumberFormat="1" applyFont="1" applyFill="1" applyBorder="1" applyAlignment="1" applyProtection="1">
      <alignment horizontal="left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4" fontId="5" fillId="0" borderId="4" xfId="1" applyNumberFormat="1" applyFont="1" applyFill="1" applyBorder="1" applyAlignment="1" applyProtection="1">
      <alignment horizontal="center" vertical="center" wrapText="1"/>
    </xf>
    <xf numFmtId="9" fontId="4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4" fontId="5" fillId="2" borderId="6" xfId="1" applyNumberFormat="1" applyFont="1" applyFill="1" applyBorder="1" applyAlignment="1" applyProtection="1">
      <alignment horizontal="center" vertical="center" wrapText="1"/>
    </xf>
    <xf numFmtId="4" fontId="5" fillId="0" borderId="6" xfId="1" applyNumberFormat="1" applyFont="1" applyFill="1" applyBorder="1" applyAlignment="1" applyProtection="1">
      <alignment horizontal="center" vertical="center" wrapText="1"/>
    </xf>
    <xf numFmtId="9" fontId="5" fillId="0" borderId="6" xfId="1" applyNumberFormat="1" applyFont="1" applyFill="1" applyBorder="1" applyAlignment="1" applyProtection="1">
      <alignment horizontal="center" vertical="center" wrapText="1"/>
    </xf>
    <xf numFmtId="4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8" xfId="1" applyNumberFormat="1" applyFont="1" applyFill="1" applyBorder="1" applyAlignment="1" applyProtection="1">
      <alignment horizontal="center" vertical="center" wrapText="1"/>
    </xf>
    <xf numFmtId="0" fontId="3" fillId="0" borderId="9" xfId="1" applyNumberFormat="1" applyFont="1" applyFill="1" applyBorder="1" applyAlignment="1" applyProtection="1">
      <alignment horizontal="center" vertical="center" wrapText="1"/>
    </xf>
    <xf numFmtId="0" fontId="3" fillId="0" borderId="10" xfId="1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 applyProtection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9" fontId="5" fillId="0" borderId="4" xfId="1" applyNumberFormat="1" applyFont="1" applyFill="1" applyBorder="1" applyAlignment="1" applyProtection="1">
      <alignment horizontal="center" vertical="center" wrapText="1"/>
    </xf>
    <xf numFmtId="4" fontId="5" fillId="0" borderId="11" xfId="1" applyNumberFormat="1" applyFont="1" applyFill="1" applyBorder="1" applyAlignment="1" applyProtection="1">
      <alignment horizontal="center" vertical="center" wrapText="1"/>
    </xf>
    <xf numFmtId="4" fontId="3" fillId="2" borderId="8" xfId="1" applyNumberFormat="1" applyFont="1" applyFill="1" applyBorder="1" applyAlignment="1" applyProtection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</xf>
    <xf numFmtId="0" fontId="5" fillId="0" borderId="4" xfId="1" applyNumberFormat="1" applyFont="1" applyFill="1" applyBorder="1" applyAlignment="1" applyProtection="1">
      <alignment horizontal="left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4" fontId="5" fillId="2" borderId="4" xfId="1" applyNumberFormat="1" applyFont="1" applyFill="1" applyBorder="1" applyAlignment="1" applyProtection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4" fontId="5" fillId="0" borderId="14" xfId="1" applyNumberFormat="1" applyFont="1" applyFill="1" applyBorder="1" applyAlignment="1" applyProtection="1">
      <alignment horizontal="center" vertical="center" wrapText="1"/>
    </xf>
    <xf numFmtId="4" fontId="5" fillId="0" borderId="15" xfId="1" applyNumberFormat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center" vertical="center" wrapText="1"/>
    </xf>
    <xf numFmtId="0" fontId="11" fillId="0" borderId="19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vertical="center" wrapText="1"/>
    </xf>
    <xf numFmtId="0" fontId="12" fillId="3" borderId="20" xfId="1" applyFont="1" applyFill="1" applyBorder="1" applyAlignment="1">
      <alignment horizontal="center" vertical="center" wrapText="1"/>
    </xf>
    <xf numFmtId="0" fontId="11" fillId="3" borderId="20" xfId="1" applyFont="1" applyFill="1" applyBorder="1" applyAlignment="1">
      <alignment horizontal="center" vertical="center" wrapText="1"/>
    </xf>
    <xf numFmtId="3" fontId="11" fillId="0" borderId="20" xfId="1" applyNumberFormat="1" applyFont="1" applyFill="1" applyBorder="1" applyAlignment="1">
      <alignment horizontal="center" vertical="center" wrapText="1"/>
    </xf>
    <xf numFmtId="4" fontId="11" fillId="0" borderId="20" xfId="1" applyNumberFormat="1" applyFont="1" applyFill="1" applyBorder="1" applyAlignment="1">
      <alignment horizontal="center" vertical="center" wrapText="1"/>
    </xf>
    <xf numFmtId="9" fontId="11" fillId="0" borderId="20" xfId="1" applyNumberFormat="1" applyFont="1" applyFill="1" applyBorder="1" applyAlignment="1">
      <alignment horizontal="center" vertical="center" wrapText="1"/>
    </xf>
    <xf numFmtId="4" fontId="11" fillId="0" borderId="21" xfId="1" applyNumberFormat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vertical="center" wrapText="1"/>
    </xf>
    <xf numFmtId="0" fontId="12" fillId="0" borderId="20" xfId="1" applyFont="1" applyFill="1" applyBorder="1" applyAlignment="1">
      <alignment horizontal="center" vertical="center" wrapText="1"/>
    </xf>
    <xf numFmtId="0" fontId="11" fillId="0" borderId="22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vertical="center" wrapText="1"/>
    </xf>
    <xf numFmtId="0" fontId="12" fillId="0" borderId="23" xfId="1" applyFont="1" applyFill="1" applyBorder="1" applyAlignment="1">
      <alignment horizontal="center" vertical="center" wrapText="1"/>
    </xf>
    <xf numFmtId="0" fontId="11" fillId="0" borderId="23" xfId="1" applyFont="1" applyFill="1" applyBorder="1" applyAlignment="1">
      <alignment horizontal="center" vertical="center" wrapText="1"/>
    </xf>
    <xf numFmtId="3" fontId="11" fillId="0" borderId="23" xfId="1" applyNumberFormat="1" applyFont="1" applyFill="1" applyBorder="1" applyAlignment="1">
      <alignment horizontal="center" vertical="center" wrapText="1"/>
    </xf>
    <xf numFmtId="4" fontId="11" fillId="0" borderId="23" xfId="1" applyNumberFormat="1" applyFont="1" applyFill="1" applyBorder="1" applyAlignment="1">
      <alignment horizontal="center" vertical="center" wrapText="1"/>
    </xf>
    <xf numFmtId="9" fontId="11" fillId="0" borderId="23" xfId="1" applyNumberFormat="1" applyFont="1" applyFill="1" applyBorder="1" applyAlignment="1">
      <alignment horizontal="center" vertical="center" wrapText="1"/>
    </xf>
    <xf numFmtId="4" fontId="11" fillId="0" borderId="24" xfId="1" applyNumberFormat="1" applyFont="1" applyFill="1" applyBorder="1" applyAlignment="1">
      <alignment horizontal="center" vertical="center" wrapText="1"/>
    </xf>
    <xf numFmtId="0" fontId="13" fillId="0" borderId="25" xfId="0" applyFont="1" applyBorder="1"/>
    <xf numFmtId="0" fontId="13" fillId="0" borderId="26" xfId="0" applyFont="1" applyBorder="1"/>
    <xf numFmtId="0" fontId="14" fillId="0" borderId="26" xfId="0" applyFont="1" applyBorder="1"/>
    <xf numFmtId="4" fontId="14" fillId="0" borderId="26" xfId="0" applyNumberFormat="1" applyFont="1" applyBorder="1"/>
    <xf numFmtId="0" fontId="13" fillId="0" borderId="28" xfId="0" applyFont="1" applyBorder="1"/>
    <xf numFmtId="4" fontId="0" fillId="0" borderId="0" xfId="0" applyNumberFormat="1"/>
    <xf numFmtId="4" fontId="14" fillId="0" borderId="29" xfId="0" applyNumberFormat="1" applyFont="1" applyBorder="1"/>
    <xf numFmtId="4" fontId="15" fillId="0" borderId="27" xfId="0" applyNumberFormat="1" applyFont="1" applyBorder="1" applyAlignment="1">
      <alignment horizontal="center"/>
    </xf>
    <xf numFmtId="0" fontId="3" fillId="0" borderId="26" xfId="1" applyNumberFormat="1" applyFont="1" applyFill="1" applyBorder="1" applyAlignment="1" applyProtection="1">
      <alignment horizontal="center" vertical="center" wrapText="1"/>
    </xf>
    <xf numFmtId="4" fontId="5" fillId="0" borderId="20" xfId="1" applyNumberFormat="1" applyFont="1" applyFill="1" applyBorder="1" applyAlignment="1" applyProtection="1">
      <alignment horizontal="center" vertical="center" wrapText="1"/>
    </xf>
    <xf numFmtId="9" fontId="5" fillId="0" borderId="20" xfId="1" applyNumberFormat="1" applyFont="1" applyFill="1" applyBorder="1" applyAlignment="1" applyProtection="1">
      <alignment horizontal="center" vertical="center" wrapText="1"/>
    </xf>
    <xf numFmtId="43" fontId="4" fillId="2" borderId="4" xfId="3" applyFont="1" applyFill="1" applyBorder="1" applyAlignment="1" applyProtection="1">
      <alignment horizontal="left" vertical="center" wrapText="1"/>
    </xf>
    <xf numFmtId="0" fontId="10" fillId="0" borderId="31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wrapText="1"/>
    </xf>
    <xf numFmtId="0" fontId="10" fillId="0" borderId="33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center" vertical="center" wrapText="1"/>
    </xf>
    <xf numFmtId="0" fontId="10" fillId="0" borderId="35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37" xfId="1" applyFont="1" applyFill="1" applyBorder="1" applyAlignment="1">
      <alignment horizontal="center" vertical="center" wrapText="1"/>
    </xf>
    <xf numFmtId="0" fontId="10" fillId="0" borderId="38" xfId="1" applyFont="1" applyFill="1" applyBorder="1" applyAlignment="1">
      <alignment horizontal="center" vertical="center" wrapText="1"/>
    </xf>
    <xf numFmtId="0" fontId="10" fillId="0" borderId="39" xfId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 applyProtection="1">
      <alignment horizontal="center" vertical="center" wrapText="1"/>
    </xf>
    <xf numFmtId="0" fontId="5" fillId="0" borderId="6" xfId="2" applyFont="1" applyBorder="1" applyAlignment="1">
      <alignment horizontal="left" vertical="center" wrapText="1"/>
    </xf>
    <xf numFmtId="3" fontId="5" fillId="0" borderId="6" xfId="1" applyNumberFormat="1" applyFont="1" applyFill="1" applyBorder="1" applyAlignment="1" applyProtection="1">
      <alignment horizontal="center" vertical="center" wrapText="1"/>
    </xf>
    <xf numFmtId="4" fontId="5" fillId="0" borderId="40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20" fillId="0" borderId="4" xfId="1" applyNumberFormat="1" applyFont="1" applyFill="1" applyBorder="1" applyAlignment="1" applyProtection="1">
      <alignment horizontal="center" vertical="center" wrapText="1"/>
    </xf>
    <xf numFmtId="0" fontId="6" fillId="2" borderId="4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left" vertical="center" wrapText="1"/>
    </xf>
    <xf numFmtId="0" fontId="20" fillId="0" borderId="6" xfId="1" applyNumberFormat="1" applyFont="1" applyFill="1" applyBorder="1" applyAlignment="1" applyProtection="1">
      <alignment horizontal="center" vertical="center" wrapText="1"/>
    </xf>
    <xf numFmtId="0" fontId="6" fillId="2" borderId="6" xfId="1" applyNumberFormat="1" applyFont="1" applyFill="1" applyBorder="1" applyAlignment="1" applyProtection="1">
      <alignment horizontal="center" vertical="center" wrapText="1"/>
    </xf>
    <xf numFmtId="4" fontId="6" fillId="0" borderId="6" xfId="1" applyNumberFormat="1" applyFont="1" applyBorder="1" applyAlignment="1">
      <alignment horizontal="center"/>
    </xf>
    <xf numFmtId="4" fontId="6" fillId="0" borderId="6" xfId="1" applyNumberFormat="1" applyFont="1" applyBorder="1" applyAlignment="1">
      <alignment horizontal="center" vertical="center"/>
    </xf>
    <xf numFmtId="0" fontId="6" fillId="0" borderId="6" xfId="2" applyFont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4" fontId="6" fillId="2" borderId="6" xfId="1" applyNumberFormat="1" applyFont="1" applyFill="1" applyBorder="1" applyAlignment="1">
      <alignment horizontal="center" vertical="center"/>
    </xf>
    <xf numFmtId="9" fontId="5" fillId="2" borderId="6" xfId="1" applyNumberFormat="1" applyFont="1" applyFill="1" applyBorder="1" applyAlignment="1" applyProtection="1">
      <alignment horizontal="center" vertical="center" wrapText="1"/>
    </xf>
    <xf numFmtId="4" fontId="6" fillId="2" borderId="6" xfId="1" applyNumberFormat="1" applyFont="1" applyFill="1" applyBorder="1" applyAlignment="1">
      <alignment horizontal="center"/>
    </xf>
    <xf numFmtId="0" fontId="5" fillId="0" borderId="42" xfId="2" applyFont="1" applyBorder="1" applyAlignment="1">
      <alignment horizontal="left" vertical="center" wrapText="1"/>
    </xf>
    <xf numFmtId="0" fontId="5" fillId="0" borderId="42" xfId="1" applyNumberFormat="1" applyFont="1" applyFill="1" applyBorder="1" applyAlignment="1" applyProtection="1">
      <alignment horizontal="center" vertical="center" wrapText="1"/>
    </xf>
    <xf numFmtId="4" fontId="6" fillId="0" borderId="42" xfId="1" applyNumberFormat="1" applyFont="1" applyBorder="1" applyAlignment="1">
      <alignment horizontal="center" vertical="center"/>
    </xf>
    <xf numFmtId="4" fontId="5" fillId="0" borderId="42" xfId="1" applyNumberFormat="1" applyFont="1" applyFill="1" applyBorder="1" applyAlignment="1" applyProtection="1">
      <alignment horizontal="center" vertical="center" wrapText="1"/>
    </xf>
    <xf numFmtId="9" fontId="5" fillId="0" borderId="42" xfId="1" applyNumberFormat="1" applyFont="1" applyFill="1" applyBorder="1" applyAlignment="1" applyProtection="1">
      <alignment horizontal="center" vertical="center" wrapText="1"/>
    </xf>
    <xf numFmtId="0" fontId="5" fillId="0" borderId="43" xfId="1" applyNumberFormat="1" applyFont="1" applyFill="1" applyBorder="1" applyAlignment="1" applyProtection="1">
      <alignment horizontal="center" vertical="center" wrapText="1"/>
    </xf>
    <xf numFmtId="0" fontId="5" fillId="0" borderId="23" xfId="2" applyFont="1" applyBorder="1" applyAlignment="1">
      <alignment horizontal="left" vertical="center" wrapText="1"/>
    </xf>
    <xf numFmtId="0" fontId="5" fillId="0" borderId="23" xfId="1" applyNumberFormat="1" applyFont="1" applyFill="1" applyBorder="1" applyAlignment="1" applyProtection="1">
      <alignment horizontal="center" vertical="center" wrapText="1"/>
    </xf>
    <xf numFmtId="4" fontId="6" fillId="0" borderId="23" xfId="1" applyNumberFormat="1" applyFont="1" applyBorder="1" applyAlignment="1">
      <alignment horizontal="center"/>
    </xf>
    <xf numFmtId="4" fontId="5" fillId="0" borderId="23" xfId="1" applyNumberFormat="1" applyFont="1" applyFill="1" applyBorder="1" applyAlignment="1" applyProtection="1">
      <alignment horizontal="center" vertical="center" wrapText="1"/>
    </xf>
    <xf numFmtId="9" fontId="5" fillId="0" borderId="23" xfId="1" applyNumberFormat="1" applyFont="1" applyFill="1" applyBorder="1" applyAlignment="1" applyProtection="1">
      <alignment horizontal="center" vertical="center" wrapText="1"/>
    </xf>
    <xf numFmtId="0" fontId="0" fillId="0" borderId="28" xfId="0" applyBorder="1"/>
    <xf numFmtId="0" fontId="0" fillId="0" borderId="26" xfId="0" applyBorder="1"/>
    <xf numFmtId="0" fontId="21" fillId="0" borderId="26" xfId="0" applyFont="1" applyBorder="1"/>
    <xf numFmtId="4" fontId="21" fillId="0" borderId="26" xfId="0" applyNumberFormat="1" applyFont="1" applyBorder="1"/>
    <xf numFmtId="4" fontId="21" fillId="0" borderId="27" xfId="0" applyNumberFormat="1" applyFont="1" applyBorder="1"/>
    <xf numFmtId="0" fontId="0" fillId="0" borderId="20" xfId="0" applyBorder="1" applyAlignment="1">
      <alignment horizontal="center"/>
    </xf>
    <xf numFmtId="0" fontId="4" fillId="2" borderId="20" xfId="1" applyNumberFormat="1" applyFont="1" applyFill="1" applyBorder="1" applyAlignment="1" applyProtection="1">
      <alignment horizontal="left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9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3" xfId="1" applyNumberFormat="1" applyFont="1" applyFill="1" applyBorder="1" applyAlignment="1" applyProtection="1">
      <alignment horizontal="center" vertical="center" wrapText="1"/>
    </xf>
    <xf numFmtId="0" fontId="6" fillId="2" borderId="23" xfId="1" applyFont="1" applyFill="1" applyBorder="1" applyAlignment="1">
      <alignment vertical="center" wrapText="1"/>
    </xf>
    <xf numFmtId="0" fontId="22" fillId="0" borderId="23" xfId="1" applyNumberFormat="1" applyFont="1" applyFill="1" applyBorder="1" applyAlignment="1" applyProtection="1">
      <alignment horizontal="center" vertical="center" wrapText="1"/>
    </xf>
    <xf numFmtId="4" fontId="5" fillId="2" borderId="23" xfId="1" applyNumberFormat="1" applyFont="1" applyFill="1" applyBorder="1" applyAlignment="1" applyProtection="1">
      <alignment horizontal="center" vertical="center" wrapText="1"/>
    </xf>
    <xf numFmtId="4" fontId="3" fillId="0" borderId="26" xfId="1" applyNumberFormat="1" applyFont="1" applyFill="1" applyBorder="1" applyAlignment="1" applyProtection="1">
      <alignment horizontal="center" vertical="center" wrapText="1"/>
    </xf>
    <xf numFmtId="4" fontId="3" fillId="0" borderId="27" xfId="1" applyNumberFormat="1" applyFont="1" applyFill="1" applyBorder="1" applyAlignment="1" applyProtection="1">
      <alignment horizontal="center" vertical="center" wrapText="1"/>
    </xf>
    <xf numFmtId="0" fontId="17" fillId="0" borderId="23" xfId="1" applyNumberFormat="1" applyFont="1" applyFill="1" applyBorder="1" applyAlignment="1" applyProtection="1">
      <alignment horizontal="center" vertical="center" wrapText="1"/>
    </xf>
    <xf numFmtId="0" fontId="18" fillId="0" borderId="23" xfId="1" applyFont="1" applyBorder="1" applyAlignment="1">
      <alignment vertical="center" wrapText="1"/>
    </xf>
    <xf numFmtId="0" fontId="19" fillId="0" borderId="23" xfId="1" applyNumberFormat="1" applyFont="1" applyFill="1" applyBorder="1" applyAlignment="1" applyProtection="1">
      <alignment horizontal="center" vertical="center" wrapText="1"/>
    </xf>
    <xf numFmtId="4" fontId="17" fillId="0" borderId="23" xfId="1" applyNumberFormat="1" applyFont="1" applyFill="1" applyBorder="1" applyAlignment="1" applyProtection="1">
      <alignment horizontal="center" vertical="center" wrapText="1"/>
    </xf>
    <xf numFmtId="9" fontId="17" fillId="0" borderId="23" xfId="1" applyNumberFormat="1" applyFont="1" applyFill="1" applyBorder="1" applyAlignment="1" applyProtection="1">
      <alignment horizontal="center" vertical="center" wrapText="1"/>
    </xf>
    <xf numFmtId="0" fontId="5" fillId="0" borderId="44" xfId="1" applyNumberFormat="1" applyFont="1" applyFill="1" applyBorder="1" applyAlignment="1" applyProtection="1">
      <alignment horizontal="center" vertical="center" wrapText="1"/>
    </xf>
    <xf numFmtId="0" fontId="7" fillId="0" borderId="42" xfId="1" applyNumberFormat="1" applyFont="1" applyFill="1" applyBorder="1" applyAlignment="1" applyProtection="1">
      <alignment horizontal="center" vertical="center" wrapText="1"/>
    </xf>
    <xf numFmtId="0" fontId="5" fillId="0" borderId="14" xfId="1" applyNumberFormat="1" applyFont="1" applyFill="1" applyBorder="1" applyAlignment="1" applyProtection="1">
      <alignment horizontal="center" vertical="center" wrapText="1"/>
    </xf>
    <xf numFmtId="3" fontId="5" fillId="0" borderId="42" xfId="1" applyNumberFormat="1" applyFont="1" applyFill="1" applyBorder="1" applyAlignment="1" applyProtection="1">
      <alignment horizontal="center" vertical="center" wrapText="1"/>
    </xf>
    <xf numFmtId="4" fontId="5" fillId="0" borderId="45" xfId="1" applyNumberFormat="1" applyFont="1" applyFill="1" applyBorder="1" applyAlignment="1" applyProtection="1">
      <alignment horizontal="center" vertical="center" wrapText="1"/>
    </xf>
    <xf numFmtId="4" fontId="3" fillId="0" borderId="48" xfId="1" applyNumberFormat="1" applyFont="1" applyFill="1" applyBorder="1" applyAlignment="1" applyProtection="1">
      <alignment horizontal="center" vertical="center" wrapText="1"/>
    </xf>
    <xf numFmtId="0" fontId="11" fillId="0" borderId="49" xfId="1" applyFont="1" applyFill="1" applyBorder="1" applyAlignment="1">
      <alignment horizontal="center" vertical="center" wrapText="1"/>
    </xf>
    <xf numFmtId="0" fontId="11" fillId="3" borderId="50" xfId="1" applyFont="1" applyFill="1" applyBorder="1" applyAlignment="1">
      <alignment vertical="center" wrapText="1"/>
    </xf>
    <xf numFmtId="0" fontId="12" fillId="0" borderId="50" xfId="1" applyFont="1" applyFill="1" applyBorder="1" applyAlignment="1">
      <alignment horizontal="center" vertical="center" wrapText="1"/>
    </xf>
    <xf numFmtId="0" fontId="11" fillId="0" borderId="50" xfId="1" applyFont="1" applyFill="1" applyBorder="1" applyAlignment="1">
      <alignment horizontal="center" vertical="center" wrapText="1"/>
    </xf>
    <xf numFmtId="4" fontId="11" fillId="0" borderId="50" xfId="1" applyNumberFormat="1" applyFont="1" applyFill="1" applyBorder="1" applyAlignment="1">
      <alignment horizontal="center" vertical="center" wrapText="1"/>
    </xf>
    <xf numFmtId="9" fontId="11" fillId="0" borderId="50" xfId="1" applyNumberFormat="1" applyFont="1" applyFill="1" applyBorder="1" applyAlignment="1">
      <alignment horizontal="center" vertical="center" wrapText="1"/>
    </xf>
    <xf numFmtId="4" fontId="11" fillId="0" borderId="51" xfId="1" applyNumberFormat="1" applyFont="1" applyFill="1" applyBorder="1" applyAlignment="1">
      <alignment horizontal="center" vertical="center" wrapText="1"/>
    </xf>
    <xf numFmtId="4" fontId="10" fillId="0" borderId="53" xfId="1" applyNumberFormat="1" applyFont="1" applyFill="1" applyBorder="1" applyAlignment="1">
      <alignment horizontal="center" vertical="center" wrapText="1"/>
    </xf>
    <xf numFmtId="0" fontId="10" fillId="0" borderId="53" xfId="1" applyFont="1" applyFill="1" applyBorder="1" applyAlignment="1">
      <alignment horizontal="center" vertical="center" wrapText="1"/>
    </xf>
    <xf numFmtId="4" fontId="10" fillId="0" borderId="54" xfId="1" applyNumberFormat="1" applyFont="1" applyFill="1" applyBorder="1" applyAlignment="1">
      <alignment horizontal="center" vertical="center" wrapText="1"/>
    </xf>
    <xf numFmtId="0" fontId="11" fillId="0" borderId="50" xfId="2" applyFont="1" applyFill="1" applyBorder="1" applyAlignment="1">
      <alignment horizontal="left" vertical="center" wrapText="1"/>
    </xf>
    <xf numFmtId="4" fontId="11" fillId="0" borderId="55" xfId="1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14" fillId="0" borderId="46" xfId="0" applyFont="1" applyBorder="1"/>
    <xf numFmtId="0" fontId="14" fillId="0" borderId="27" xfId="0" applyFont="1" applyBorder="1"/>
    <xf numFmtId="0" fontId="11" fillId="0" borderId="56" xfId="1" applyFont="1" applyFill="1" applyBorder="1" applyAlignment="1">
      <alignment horizontal="center" vertical="center" wrapText="1"/>
    </xf>
    <xf numFmtId="0" fontId="6" fillId="2" borderId="42" xfId="1" applyFont="1" applyFill="1" applyBorder="1" applyAlignment="1">
      <alignment vertical="center" wrapText="1"/>
    </xf>
    <xf numFmtId="4" fontId="5" fillId="2" borderId="42" xfId="1" applyNumberFormat="1" applyFont="1" applyFill="1" applyBorder="1" applyAlignment="1" applyProtection="1">
      <alignment horizontal="center" vertical="center" wrapText="1"/>
    </xf>
    <xf numFmtId="4" fontId="3" fillId="0" borderId="61" xfId="1" applyNumberFormat="1" applyFont="1" applyFill="1" applyBorder="1" applyAlignment="1" applyProtection="1">
      <alignment horizontal="center" vertical="center" wrapText="1"/>
    </xf>
    <xf numFmtId="0" fontId="3" fillId="0" borderId="61" xfId="1" applyNumberFormat="1" applyFont="1" applyFill="1" applyBorder="1" applyAlignment="1" applyProtection="1">
      <alignment horizontal="center" vertical="center" wrapText="1"/>
    </xf>
    <xf numFmtId="4" fontId="3" fillId="0" borderId="62" xfId="1" applyNumberFormat="1" applyFont="1" applyFill="1" applyBorder="1" applyAlignment="1" applyProtection="1">
      <alignment horizontal="center" vertical="center" wrapText="1"/>
    </xf>
    <xf numFmtId="0" fontId="5" fillId="0" borderId="63" xfId="1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4" fontId="5" fillId="2" borderId="14" xfId="1" applyNumberFormat="1" applyFont="1" applyFill="1" applyBorder="1" applyAlignment="1" applyProtection="1">
      <alignment horizontal="center" vertical="center" wrapText="1"/>
    </xf>
    <xf numFmtId="9" fontId="5" fillId="0" borderId="14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3" fillId="0" borderId="25" xfId="1" applyNumberFormat="1" applyFont="1" applyFill="1" applyBorder="1" applyAlignment="1" applyProtection="1">
      <alignment horizontal="right" vertical="center" wrapText="1"/>
    </xf>
    <xf numFmtId="0" fontId="3" fillId="0" borderId="26" xfId="1" applyNumberFormat="1" applyFont="1" applyFill="1" applyBorder="1" applyAlignment="1" applyProtection="1">
      <alignment horizontal="right" vertical="center" wrapText="1"/>
    </xf>
    <xf numFmtId="0" fontId="3" fillId="0" borderId="28" xfId="1" applyNumberFormat="1" applyFont="1" applyFill="1" applyBorder="1" applyAlignment="1" applyProtection="1">
      <alignment horizontal="right" vertical="center" wrapText="1"/>
    </xf>
    <xf numFmtId="0" fontId="3" fillId="0" borderId="46" xfId="1" applyNumberFormat="1" applyFont="1" applyFill="1" applyBorder="1" applyAlignment="1" applyProtection="1">
      <alignment horizontal="right" vertical="center" wrapText="1"/>
    </xf>
    <xf numFmtId="0" fontId="3" fillId="0" borderId="47" xfId="1" applyNumberFormat="1" applyFont="1" applyFill="1" applyBorder="1" applyAlignment="1" applyProtection="1">
      <alignment horizontal="right" vertical="center" wrapText="1"/>
    </xf>
    <xf numFmtId="0" fontId="2" fillId="0" borderId="41" xfId="1" applyFont="1" applyBorder="1" applyAlignment="1">
      <alignment horizontal="left" vertical="center" wrapText="1"/>
    </xf>
    <xf numFmtId="0" fontId="10" fillId="0" borderId="57" xfId="1" applyFont="1" applyFill="1" applyBorder="1" applyAlignment="1">
      <alignment horizontal="right" vertical="center" wrapText="1"/>
    </xf>
    <xf numFmtId="0" fontId="10" fillId="0" borderId="58" xfId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0" fillId="0" borderId="28" xfId="1" applyFont="1" applyFill="1" applyBorder="1" applyAlignment="1">
      <alignment horizontal="right" vertical="center" wrapText="1"/>
    </xf>
    <xf numFmtId="0" fontId="10" fillId="0" borderId="46" xfId="1" applyFont="1" applyFill="1" applyBorder="1" applyAlignment="1">
      <alignment horizontal="right" vertical="center" wrapText="1"/>
    </xf>
    <xf numFmtId="0" fontId="10" fillId="0" borderId="52" xfId="1" applyFont="1" applyFill="1" applyBorder="1" applyAlignment="1">
      <alignment horizontal="right" vertical="center" wrapText="1"/>
    </xf>
    <xf numFmtId="0" fontId="3" fillId="0" borderId="59" xfId="1" applyNumberFormat="1" applyFont="1" applyFill="1" applyBorder="1" applyAlignment="1" applyProtection="1">
      <alignment horizontal="right" vertical="center" wrapText="1"/>
    </xf>
    <xf numFmtId="0" fontId="3" fillId="0" borderId="60" xfId="1" applyNumberFormat="1" applyFont="1" applyFill="1" applyBorder="1" applyAlignment="1" applyProtection="1">
      <alignment horizontal="right" vertical="center" wrapText="1"/>
    </xf>
    <xf numFmtId="0" fontId="9" fillId="0" borderId="30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 wrapText="1"/>
    </xf>
    <xf numFmtId="0" fontId="9" fillId="0" borderId="17" xfId="1" applyFont="1" applyFill="1" applyBorder="1" applyAlignment="1">
      <alignment horizontal="left" vertical="center" wrapText="1"/>
    </xf>
    <xf numFmtId="0" fontId="9" fillId="0" borderId="18" xfId="1" applyFont="1" applyFill="1" applyBorder="1" applyAlignment="1">
      <alignment horizontal="left" vertical="center" wrapText="1"/>
    </xf>
    <xf numFmtId="0" fontId="3" fillId="0" borderId="7" xfId="1" applyNumberFormat="1" applyFont="1" applyFill="1" applyBorder="1" applyAlignment="1" applyProtection="1">
      <alignment horizontal="right" vertical="center" wrapText="1"/>
    </xf>
  </cellXfs>
  <cellStyles count="4">
    <cellStyle name="Dziesiętny" xfId="3" builtinId="3"/>
    <cellStyle name="Excel Built-in Normal" xfId="1"/>
    <cellStyle name="Normalny" xfId="0" builtinId="0"/>
    <cellStyle name="Normaln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tabSelected="1" topLeftCell="A79" workbookViewId="0">
      <selection activeCell="E77" sqref="E77"/>
    </sheetView>
  </sheetViews>
  <sheetFormatPr defaultRowHeight="15"/>
  <cols>
    <col min="1" max="1" width="5.5703125" customWidth="1"/>
    <col min="2" max="2" width="22.28515625" customWidth="1"/>
    <col min="3" max="3" width="15.5703125" customWidth="1"/>
    <col min="4" max="4" width="6.42578125" customWidth="1"/>
    <col min="5" max="5" width="16.5703125" customWidth="1"/>
    <col min="6" max="6" width="15" customWidth="1"/>
    <col min="7" max="7" width="14.5703125" customWidth="1"/>
    <col min="9" max="9" width="15.85546875" customWidth="1"/>
  </cols>
  <sheetData>
    <row r="1" spans="1:9" ht="18.75" thickBot="1">
      <c r="A1" s="158" t="s">
        <v>122</v>
      </c>
      <c r="B1" s="158"/>
      <c r="C1" s="158"/>
      <c r="D1" s="158"/>
      <c r="E1" s="158"/>
      <c r="F1" s="158"/>
      <c r="G1" s="158"/>
      <c r="H1" s="158"/>
      <c r="I1" s="158"/>
    </row>
    <row r="2" spans="1:9" ht="39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100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ht="22.5">
      <c r="A3" s="3">
        <v>1</v>
      </c>
      <c r="B3" s="4" t="s">
        <v>8</v>
      </c>
      <c r="C3" s="5"/>
      <c r="D3" s="5" t="s">
        <v>9</v>
      </c>
      <c r="E3" s="5">
        <v>10</v>
      </c>
      <c r="F3" s="5"/>
      <c r="G3" s="6"/>
      <c r="H3" s="7"/>
      <c r="I3" s="5"/>
    </row>
    <row r="4" spans="1:9" ht="22.5">
      <c r="A4" s="8">
        <v>2</v>
      </c>
      <c r="B4" s="9" t="s">
        <v>10</v>
      </c>
      <c r="C4" s="10"/>
      <c r="D4" s="11" t="s">
        <v>9</v>
      </c>
      <c r="E4" s="11">
        <v>10</v>
      </c>
      <c r="F4" s="12"/>
      <c r="G4" s="13"/>
      <c r="H4" s="14"/>
      <c r="I4" s="13"/>
    </row>
    <row r="5" spans="1:9" ht="22.5">
      <c r="A5" s="8">
        <v>3</v>
      </c>
      <c r="B5" s="9" t="s">
        <v>11</v>
      </c>
      <c r="C5" s="10"/>
      <c r="D5" s="11" t="s">
        <v>9</v>
      </c>
      <c r="E5" s="11">
        <v>10</v>
      </c>
      <c r="F5" s="12"/>
      <c r="G5" s="13"/>
      <c r="H5" s="14"/>
      <c r="I5" s="13"/>
    </row>
    <row r="6" spans="1:9" ht="15.75" thickBot="1">
      <c r="A6" s="177" t="s">
        <v>12</v>
      </c>
      <c r="B6" s="177"/>
      <c r="C6" s="177"/>
      <c r="D6" s="177"/>
      <c r="E6" s="177"/>
      <c r="F6" s="177"/>
      <c r="G6" s="15">
        <f>SUM(G3:G5)</f>
        <v>0</v>
      </c>
      <c r="H6" s="16"/>
      <c r="I6" s="15">
        <f>SUM(I3:I5)</f>
        <v>0</v>
      </c>
    </row>
    <row r="8" spans="1:9" ht="18.75" thickBot="1">
      <c r="A8" s="158" t="s">
        <v>51</v>
      </c>
      <c r="B8" s="158"/>
      <c r="C8" s="158"/>
      <c r="D8" s="158"/>
      <c r="E8" s="158"/>
      <c r="F8" s="158"/>
      <c r="G8" s="158"/>
      <c r="H8" s="158"/>
      <c r="I8" s="158"/>
    </row>
    <row r="9" spans="1:9" ht="39" thickBot="1">
      <c r="A9" s="1" t="s">
        <v>0</v>
      </c>
      <c r="B9" s="2" t="s">
        <v>1</v>
      </c>
      <c r="C9" s="17" t="s">
        <v>2</v>
      </c>
      <c r="D9" s="2" t="s">
        <v>3</v>
      </c>
      <c r="E9" s="2" t="s">
        <v>100</v>
      </c>
      <c r="F9" s="2" t="s">
        <v>4</v>
      </c>
      <c r="G9" s="2" t="s">
        <v>5</v>
      </c>
      <c r="H9" s="2" t="s">
        <v>6</v>
      </c>
      <c r="I9" s="18" t="s">
        <v>7</v>
      </c>
    </row>
    <row r="10" spans="1:9" ht="47.25" customHeight="1">
      <c r="A10" s="19">
        <v>1</v>
      </c>
      <c r="B10" s="20" t="s">
        <v>13</v>
      </c>
      <c r="C10" s="21"/>
      <c r="D10" s="22" t="s">
        <v>9</v>
      </c>
      <c r="E10" s="22">
        <v>20</v>
      </c>
      <c r="F10" s="6"/>
      <c r="G10" s="6"/>
      <c r="H10" s="23"/>
      <c r="I10" s="24"/>
    </row>
    <row r="11" spans="1:9" ht="15.75" thickBot="1">
      <c r="A11" s="177" t="s">
        <v>12</v>
      </c>
      <c r="B11" s="177"/>
      <c r="C11" s="177"/>
      <c r="D11" s="177"/>
      <c r="E11" s="177"/>
      <c r="F11" s="177"/>
      <c r="G11" s="25">
        <f>SUM(G10)</f>
        <v>0</v>
      </c>
      <c r="H11" s="16"/>
      <c r="I11" s="26">
        <f>SUM(I10)</f>
        <v>0</v>
      </c>
    </row>
    <row r="13" spans="1:9" ht="18.75" thickBot="1">
      <c r="A13" s="158" t="s">
        <v>52</v>
      </c>
      <c r="B13" s="158"/>
      <c r="C13" s="158"/>
      <c r="D13" s="158"/>
      <c r="E13" s="158"/>
      <c r="F13" s="158"/>
      <c r="G13" s="158"/>
      <c r="H13" s="158"/>
      <c r="I13" s="158"/>
    </row>
    <row r="14" spans="1:9" ht="39" thickBot="1">
      <c r="A14" s="1" t="s">
        <v>0</v>
      </c>
      <c r="B14" s="2" t="s">
        <v>14</v>
      </c>
      <c r="C14" s="17" t="s">
        <v>2</v>
      </c>
      <c r="D14" s="2" t="s">
        <v>3</v>
      </c>
      <c r="E14" s="2" t="s">
        <v>100</v>
      </c>
      <c r="F14" s="2" t="s">
        <v>4</v>
      </c>
      <c r="G14" s="2" t="s">
        <v>5</v>
      </c>
      <c r="H14" s="2" t="s">
        <v>6</v>
      </c>
      <c r="I14" s="18" t="s">
        <v>7</v>
      </c>
    </row>
    <row r="15" spans="1:9" ht="56.25" customHeight="1">
      <c r="A15" s="19">
        <v>1</v>
      </c>
      <c r="B15" s="27" t="s">
        <v>15</v>
      </c>
      <c r="C15" s="28"/>
      <c r="D15" s="22" t="s">
        <v>9</v>
      </c>
      <c r="E15" s="29">
        <v>20</v>
      </c>
      <c r="F15" s="30"/>
      <c r="G15" s="6"/>
      <c r="H15" s="23"/>
      <c r="I15" s="24"/>
    </row>
    <row r="16" spans="1:9" ht="15.75" thickBot="1">
      <c r="A16" s="177" t="s">
        <v>12</v>
      </c>
      <c r="B16" s="177"/>
      <c r="C16" s="177"/>
      <c r="D16" s="177"/>
      <c r="E16" s="177"/>
      <c r="F16" s="177"/>
      <c r="G16" s="15">
        <f>SUM(G15)</f>
        <v>0</v>
      </c>
      <c r="H16" s="16"/>
      <c r="I16" s="26">
        <f>SUM(I15)</f>
        <v>0</v>
      </c>
    </row>
    <row r="18" spans="1:9" ht="18.75" thickBot="1">
      <c r="A18" s="158" t="s">
        <v>53</v>
      </c>
      <c r="B18" s="158"/>
      <c r="C18" s="158"/>
      <c r="D18" s="158"/>
      <c r="E18" s="158"/>
      <c r="F18" s="158"/>
      <c r="G18" s="158"/>
      <c r="H18" s="158"/>
      <c r="I18" s="158"/>
    </row>
    <row r="19" spans="1:9" ht="39" thickBot="1">
      <c r="A19" s="1" t="s">
        <v>0</v>
      </c>
      <c r="B19" s="2" t="s">
        <v>14</v>
      </c>
      <c r="C19" s="17" t="s">
        <v>2</v>
      </c>
      <c r="D19" s="2" t="s">
        <v>3</v>
      </c>
      <c r="E19" s="2" t="s">
        <v>100</v>
      </c>
      <c r="F19" s="2" t="s">
        <v>4</v>
      </c>
      <c r="G19" s="2" t="s">
        <v>5</v>
      </c>
      <c r="H19" s="2" t="s">
        <v>6</v>
      </c>
      <c r="I19" s="18" t="s">
        <v>7</v>
      </c>
    </row>
    <row r="20" spans="1:9" ht="33.75" customHeight="1">
      <c r="A20" s="19">
        <v>1</v>
      </c>
      <c r="B20" s="20" t="s">
        <v>16</v>
      </c>
      <c r="C20" s="21"/>
      <c r="D20" s="22" t="s">
        <v>9</v>
      </c>
      <c r="E20" s="22">
        <v>40</v>
      </c>
      <c r="F20" s="30"/>
      <c r="G20" s="6"/>
      <c r="H20" s="23"/>
      <c r="I20" s="24"/>
    </row>
    <row r="21" spans="1:9" ht="15.75" thickBot="1">
      <c r="A21" s="177" t="s">
        <v>12</v>
      </c>
      <c r="B21" s="177"/>
      <c r="C21" s="177"/>
      <c r="D21" s="177"/>
      <c r="E21" s="177"/>
      <c r="F21" s="177"/>
      <c r="G21" s="15">
        <f>SUM(G20)</f>
        <v>0</v>
      </c>
      <c r="H21" s="16"/>
      <c r="I21" s="26">
        <f>SUM(I20)</f>
        <v>0</v>
      </c>
    </row>
    <row r="23" spans="1:9" ht="18.75" thickBot="1">
      <c r="A23" s="158" t="s">
        <v>54</v>
      </c>
      <c r="B23" s="158"/>
      <c r="C23" s="158"/>
      <c r="D23" s="158"/>
      <c r="E23" s="158"/>
      <c r="F23" s="158"/>
      <c r="G23" s="158"/>
      <c r="H23" s="158"/>
      <c r="I23" s="158"/>
    </row>
    <row r="24" spans="1:9" ht="39" thickBot="1">
      <c r="A24" s="1" t="s">
        <v>0</v>
      </c>
      <c r="B24" s="2" t="s">
        <v>14</v>
      </c>
      <c r="C24" s="17" t="s">
        <v>2</v>
      </c>
      <c r="D24" s="2" t="s">
        <v>3</v>
      </c>
      <c r="E24" s="2" t="s">
        <v>100</v>
      </c>
      <c r="F24" s="2" t="s">
        <v>4</v>
      </c>
      <c r="G24" s="2" t="s">
        <v>5</v>
      </c>
      <c r="H24" s="2" t="s">
        <v>6</v>
      </c>
      <c r="I24" s="18" t="s">
        <v>7</v>
      </c>
    </row>
    <row r="25" spans="1:9" ht="22.5">
      <c r="A25" s="19">
        <v>1</v>
      </c>
      <c r="B25" s="31" t="s">
        <v>17</v>
      </c>
      <c r="C25" s="21"/>
      <c r="D25" s="22" t="s">
        <v>9</v>
      </c>
      <c r="E25" s="22">
        <v>40</v>
      </c>
      <c r="F25" s="6"/>
      <c r="G25" s="6"/>
      <c r="H25" s="23"/>
      <c r="I25" s="24"/>
    </row>
    <row r="26" spans="1:9" ht="15.75" thickBot="1">
      <c r="A26" s="177" t="s">
        <v>12</v>
      </c>
      <c r="B26" s="177"/>
      <c r="C26" s="177"/>
      <c r="D26" s="177"/>
      <c r="E26" s="177"/>
      <c r="F26" s="177"/>
      <c r="G26" s="15">
        <f>SUM(G25)</f>
        <v>0</v>
      </c>
      <c r="H26" s="16"/>
      <c r="I26" s="26">
        <f>SUM(I25)</f>
        <v>0</v>
      </c>
    </row>
    <row r="28" spans="1:9" ht="18.75" thickBot="1">
      <c r="A28" s="158" t="s">
        <v>55</v>
      </c>
      <c r="B28" s="158"/>
      <c r="C28" s="158"/>
      <c r="D28" s="158"/>
      <c r="E28" s="158"/>
      <c r="F28" s="158"/>
      <c r="G28" s="158"/>
      <c r="H28" s="158"/>
      <c r="I28" s="158"/>
    </row>
    <row r="29" spans="1:9" ht="39" thickBot="1">
      <c r="A29" s="1" t="s">
        <v>0</v>
      </c>
      <c r="B29" s="2" t="s">
        <v>14</v>
      </c>
      <c r="C29" s="17" t="s">
        <v>2</v>
      </c>
      <c r="D29" s="2" t="s">
        <v>3</v>
      </c>
      <c r="E29" s="2" t="s">
        <v>100</v>
      </c>
      <c r="F29" s="2" t="s">
        <v>4</v>
      </c>
      <c r="G29" s="2" t="s">
        <v>5</v>
      </c>
      <c r="H29" s="2" t="s">
        <v>6</v>
      </c>
      <c r="I29" s="18" t="s">
        <v>7</v>
      </c>
    </row>
    <row r="30" spans="1:9" ht="48" customHeight="1" thickBot="1">
      <c r="A30" s="153">
        <v>1</v>
      </c>
      <c r="B30" s="154" t="s">
        <v>18</v>
      </c>
      <c r="C30" s="155"/>
      <c r="D30" s="128" t="s">
        <v>9</v>
      </c>
      <c r="E30" s="128">
        <v>5</v>
      </c>
      <c r="F30" s="156"/>
      <c r="G30" s="32"/>
      <c r="H30" s="157"/>
      <c r="I30" s="33"/>
    </row>
    <row r="31" spans="1:9" ht="15.75" thickBot="1">
      <c r="A31" s="171" t="s">
        <v>12</v>
      </c>
      <c r="B31" s="172"/>
      <c r="C31" s="172"/>
      <c r="D31" s="172"/>
      <c r="E31" s="172"/>
      <c r="F31" s="172"/>
      <c r="G31" s="150">
        <f>SUM(G30)</f>
        <v>0</v>
      </c>
      <c r="H31" s="151"/>
      <c r="I31" s="152">
        <f>SUM(I30)</f>
        <v>0</v>
      </c>
    </row>
    <row r="32" spans="1:9" ht="15.75" thickBot="1"/>
    <row r="33" spans="1:9" ht="18">
      <c r="A33" s="174" t="s">
        <v>56</v>
      </c>
      <c r="B33" s="175"/>
      <c r="C33" s="175"/>
      <c r="D33" s="175"/>
      <c r="E33" s="175"/>
      <c r="F33" s="175"/>
      <c r="G33" s="175"/>
      <c r="H33" s="175"/>
      <c r="I33" s="176"/>
    </row>
    <row r="34" spans="1:9" ht="38.25">
      <c r="A34" s="34" t="s">
        <v>0</v>
      </c>
      <c r="B34" s="35" t="s">
        <v>14</v>
      </c>
      <c r="C34" s="35" t="s">
        <v>2</v>
      </c>
      <c r="D34" s="35" t="s">
        <v>3</v>
      </c>
      <c r="E34" s="35" t="s">
        <v>100</v>
      </c>
      <c r="F34" s="35" t="s">
        <v>4</v>
      </c>
      <c r="G34" s="35" t="s">
        <v>5</v>
      </c>
      <c r="H34" s="35" t="s">
        <v>6</v>
      </c>
      <c r="I34" s="36" t="s">
        <v>7</v>
      </c>
    </row>
    <row r="35" spans="1:9" ht="32.450000000000003" customHeight="1">
      <c r="A35" s="37">
        <v>1</v>
      </c>
      <c r="B35" s="38" t="s">
        <v>19</v>
      </c>
      <c r="C35" s="39"/>
      <c r="D35" s="40" t="s">
        <v>9</v>
      </c>
      <c r="E35" s="41">
        <v>1</v>
      </c>
      <c r="F35" s="42"/>
      <c r="G35" s="42"/>
      <c r="H35" s="43"/>
      <c r="I35" s="44"/>
    </row>
    <row r="36" spans="1:9" ht="45" customHeight="1">
      <c r="A36" s="37">
        <v>2</v>
      </c>
      <c r="B36" s="38" t="s">
        <v>42</v>
      </c>
      <c r="C36" s="39"/>
      <c r="D36" s="40" t="s">
        <v>9</v>
      </c>
      <c r="E36" s="41">
        <v>30</v>
      </c>
      <c r="F36" s="42"/>
      <c r="G36" s="42"/>
      <c r="H36" s="43"/>
      <c r="I36" s="44"/>
    </row>
    <row r="37" spans="1:9" ht="66.599999999999994" customHeight="1">
      <c r="A37" s="37">
        <v>3</v>
      </c>
      <c r="B37" s="38" t="s">
        <v>43</v>
      </c>
      <c r="C37" s="39"/>
      <c r="D37" s="40" t="s">
        <v>9</v>
      </c>
      <c r="E37" s="41">
        <v>20</v>
      </c>
      <c r="F37" s="42"/>
      <c r="G37" s="42"/>
      <c r="H37" s="43"/>
      <c r="I37" s="44"/>
    </row>
    <row r="38" spans="1:9" ht="59.45" customHeight="1">
      <c r="A38" s="37">
        <v>4</v>
      </c>
      <c r="B38" s="38" t="s">
        <v>39</v>
      </c>
      <c r="C38" s="39"/>
      <c r="D38" s="40" t="s">
        <v>9</v>
      </c>
      <c r="E38" s="41">
        <v>160</v>
      </c>
      <c r="F38" s="42"/>
      <c r="G38" s="42"/>
      <c r="H38" s="43"/>
      <c r="I38" s="44"/>
    </row>
    <row r="39" spans="1:9" ht="67.5">
      <c r="A39" s="37">
        <v>5</v>
      </c>
      <c r="B39" s="38" t="s">
        <v>20</v>
      </c>
      <c r="C39" s="39"/>
      <c r="D39" s="40" t="s">
        <v>9</v>
      </c>
      <c r="E39" s="41">
        <v>10</v>
      </c>
      <c r="F39" s="42"/>
      <c r="G39" s="42"/>
      <c r="H39" s="43"/>
      <c r="I39" s="44"/>
    </row>
    <row r="40" spans="1:9" ht="58.9" customHeight="1">
      <c r="A40" s="37">
        <v>6</v>
      </c>
      <c r="B40" s="38" t="s">
        <v>41</v>
      </c>
      <c r="C40" s="39"/>
      <c r="D40" s="40" t="s">
        <v>9</v>
      </c>
      <c r="E40" s="41">
        <v>10</v>
      </c>
      <c r="F40" s="42"/>
      <c r="G40" s="42"/>
      <c r="H40" s="43"/>
      <c r="I40" s="44"/>
    </row>
    <row r="41" spans="1:9" ht="78.75">
      <c r="A41" s="37">
        <v>7</v>
      </c>
      <c r="B41" s="38" t="s">
        <v>98</v>
      </c>
      <c r="C41" s="39"/>
      <c r="D41" s="40" t="s">
        <v>9</v>
      </c>
      <c r="E41" s="41">
        <v>20</v>
      </c>
      <c r="F41" s="42"/>
      <c r="G41" s="42"/>
      <c r="H41" s="43"/>
      <c r="I41" s="44"/>
    </row>
    <row r="42" spans="1:9" ht="37.15" customHeight="1">
      <c r="A42" s="37">
        <v>8</v>
      </c>
      <c r="B42" s="38" t="s">
        <v>36</v>
      </c>
      <c r="C42" s="39"/>
      <c r="D42" s="40" t="s">
        <v>9</v>
      </c>
      <c r="E42" s="41">
        <v>15</v>
      </c>
      <c r="F42" s="42"/>
      <c r="G42" s="42"/>
      <c r="H42" s="43"/>
      <c r="I42" s="44"/>
    </row>
    <row r="43" spans="1:9" ht="42" customHeight="1">
      <c r="A43" s="37">
        <v>9</v>
      </c>
      <c r="B43" s="38" t="s">
        <v>21</v>
      </c>
      <c r="C43" s="39"/>
      <c r="D43" s="40" t="s">
        <v>9</v>
      </c>
      <c r="E43" s="41">
        <v>5</v>
      </c>
      <c r="F43" s="42"/>
      <c r="G43" s="42"/>
      <c r="H43" s="43"/>
      <c r="I43" s="44"/>
    </row>
    <row r="44" spans="1:9" ht="78.75">
      <c r="A44" s="37">
        <v>10</v>
      </c>
      <c r="B44" s="38" t="s">
        <v>112</v>
      </c>
      <c r="C44" s="39"/>
      <c r="D44" s="40" t="s">
        <v>9</v>
      </c>
      <c r="E44" s="41">
        <v>20</v>
      </c>
      <c r="F44" s="42"/>
      <c r="G44" s="42"/>
      <c r="H44" s="43"/>
      <c r="I44" s="44"/>
    </row>
    <row r="45" spans="1:9" ht="67.5">
      <c r="A45" s="37">
        <v>11</v>
      </c>
      <c r="B45" s="38" t="s">
        <v>113</v>
      </c>
      <c r="C45" s="39"/>
      <c r="D45" s="40" t="s">
        <v>9</v>
      </c>
      <c r="E45" s="41">
        <v>20</v>
      </c>
      <c r="F45" s="42"/>
      <c r="G45" s="42"/>
      <c r="H45" s="43"/>
      <c r="I45" s="44"/>
    </row>
    <row r="46" spans="1:9" ht="43.9" customHeight="1">
      <c r="A46" s="37">
        <v>12</v>
      </c>
      <c r="B46" s="38" t="s">
        <v>22</v>
      </c>
      <c r="C46" s="39"/>
      <c r="D46" s="40" t="s">
        <v>9</v>
      </c>
      <c r="E46" s="41">
        <v>40</v>
      </c>
      <c r="F46" s="42"/>
      <c r="G46" s="42"/>
      <c r="H46" s="43"/>
      <c r="I46" s="44"/>
    </row>
    <row r="47" spans="1:9" ht="45.6" customHeight="1">
      <c r="A47" s="37">
        <v>13</v>
      </c>
      <c r="B47" s="38" t="s">
        <v>117</v>
      </c>
      <c r="C47" s="39"/>
      <c r="D47" s="40" t="s">
        <v>9</v>
      </c>
      <c r="E47" s="41">
        <v>20</v>
      </c>
      <c r="F47" s="42"/>
      <c r="G47" s="42"/>
      <c r="H47" s="43"/>
      <c r="I47" s="44"/>
    </row>
    <row r="48" spans="1:9" ht="44.45" customHeight="1">
      <c r="A48" s="37">
        <v>14</v>
      </c>
      <c r="B48" s="38" t="s">
        <v>109</v>
      </c>
      <c r="C48" s="39"/>
      <c r="D48" s="40" t="s">
        <v>9</v>
      </c>
      <c r="E48" s="41">
        <v>10</v>
      </c>
      <c r="F48" s="42"/>
      <c r="G48" s="42"/>
      <c r="H48" s="43"/>
      <c r="I48" s="44"/>
    </row>
    <row r="49" spans="1:9">
      <c r="A49" s="37">
        <v>15</v>
      </c>
      <c r="B49" s="38" t="s">
        <v>107</v>
      </c>
      <c r="C49" s="39"/>
      <c r="D49" s="40" t="s">
        <v>9</v>
      </c>
      <c r="E49" s="41">
        <v>5</v>
      </c>
      <c r="F49" s="42"/>
      <c r="G49" s="42"/>
      <c r="H49" s="43"/>
      <c r="I49" s="44"/>
    </row>
    <row r="50" spans="1:9" ht="22.5">
      <c r="A50" s="37">
        <v>16</v>
      </c>
      <c r="B50" s="38" t="s">
        <v>105</v>
      </c>
      <c r="C50" s="39"/>
      <c r="D50" s="40" t="s">
        <v>9</v>
      </c>
      <c r="E50" s="41">
        <v>5</v>
      </c>
      <c r="F50" s="42"/>
      <c r="G50" s="42"/>
      <c r="H50" s="43"/>
      <c r="I50" s="44"/>
    </row>
    <row r="51" spans="1:9" ht="22.5">
      <c r="A51" s="37">
        <v>17</v>
      </c>
      <c r="B51" s="38" t="s">
        <v>106</v>
      </c>
      <c r="C51" s="39"/>
      <c r="D51" s="40" t="s">
        <v>9</v>
      </c>
      <c r="E51" s="41">
        <v>5</v>
      </c>
      <c r="F51" s="42"/>
      <c r="G51" s="42"/>
      <c r="H51" s="43"/>
      <c r="I51" s="44"/>
    </row>
    <row r="52" spans="1:9" ht="22.5">
      <c r="A52" s="37">
        <v>18</v>
      </c>
      <c r="B52" s="38" t="s">
        <v>38</v>
      </c>
      <c r="C52" s="39"/>
      <c r="D52" s="40" t="s">
        <v>9</v>
      </c>
      <c r="E52" s="41">
        <v>40</v>
      </c>
      <c r="F52" s="42"/>
      <c r="G52" s="42"/>
      <c r="H52" s="43"/>
      <c r="I52" s="44"/>
    </row>
    <row r="53" spans="1:9" ht="22.5">
      <c r="A53" s="37">
        <v>19</v>
      </c>
      <c r="B53" s="38" t="s">
        <v>40</v>
      </c>
      <c r="C53" s="39"/>
      <c r="D53" s="40" t="s">
        <v>9</v>
      </c>
      <c r="E53" s="41">
        <v>8</v>
      </c>
      <c r="F53" s="42"/>
      <c r="G53" s="42"/>
      <c r="H53" s="43"/>
      <c r="I53" s="44"/>
    </row>
    <row r="54" spans="1:9" ht="56.25">
      <c r="A54" s="37">
        <v>20</v>
      </c>
      <c r="B54" s="38" t="s">
        <v>108</v>
      </c>
      <c r="C54" s="39"/>
      <c r="D54" s="40" t="s">
        <v>9</v>
      </c>
      <c r="E54" s="41">
        <v>10</v>
      </c>
      <c r="F54" s="42"/>
      <c r="G54" s="42"/>
      <c r="H54" s="43"/>
      <c r="I54" s="44"/>
    </row>
    <row r="55" spans="1:9" ht="33.75">
      <c r="A55" s="37">
        <v>21</v>
      </c>
      <c r="B55" s="38" t="s">
        <v>23</v>
      </c>
      <c r="C55" s="39"/>
      <c r="D55" s="40" t="s">
        <v>9</v>
      </c>
      <c r="E55" s="41">
        <v>10</v>
      </c>
      <c r="F55" s="42"/>
      <c r="G55" s="42"/>
      <c r="H55" s="43"/>
      <c r="I55" s="44"/>
    </row>
    <row r="56" spans="1:9">
      <c r="A56" s="37">
        <v>22</v>
      </c>
      <c r="B56" s="38" t="s">
        <v>32</v>
      </c>
      <c r="C56" s="39"/>
      <c r="D56" s="40" t="s">
        <v>9</v>
      </c>
      <c r="E56" s="41">
        <v>10</v>
      </c>
      <c r="F56" s="42"/>
      <c r="G56" s="42"/>
      <c r="H56" s="43"/>
      <c r="I56" s="44"/>
    </row>
    <row r="57" spans="1:9">
      <c r="A57" s="37">
        <v>23</v>
      </c>
      <c r="B57" s="38" t="s">
        <v>24</v>
      </c>
      <c r="C57" s="39"/>
      <c r="D57" s="40" t="s">
        <v>9</v>
      </c>
      <c r="E57" s="45">
        <v>10</v>
      </c>
      <c r="F57" s="42"/>
      <c r="G57" s="42"/>
      <c r="H57" s="43"/>
      <c r="I57" s="44"/>
    </row>
    <row r="58" spans="1:9" ht="22.5">
      <c r="A58" s="37">
        <v>24</v>
      </c>
      <c r="B58" s="38" t="s">
        <v>110</v>
      </c>
      <c r="C58" s="39"/>
      <c r="D58" s="40" t="s">
        <v>9</v>
      </c>
      <c r="E58" s="45">
        <v>100</v>
      </c>
      <c r="F58" s="42"/>
      <c r="G58" s="42"/>
      <c r="H58" s="43"/>
      <c r="I58" s="44"/>
    </row>
    <row r="59" spans="1:9" ht="33.75">
      <c r="A59" s="37">
        <v>25</v>
      </c>
      <c r="B59" s="38" t="s">
        <v>111</v>
      </c>
      <c r="C59" s="39"/>
      <c r="D59" s="40" t="s">
        <v>9</v>
      </c>
      <c r="E59" s="45">
        <v>50</v>
      </c>
      <c r="F59" s="42"/>
      <c r="G59" s="42"/>
      <c r="H59" s="43"/>
      <c r="I59" s="44"/>
    </row>
    <row r="60" spans="1:9" ht="22.5">
      <c r="A60" s="37">
        <v>26</v>
      </c>
      <c r="B60" s="38" t="s">
        <v>25</v>
      </c>
      <c r="C60" s="39"/>
      <c r="D60" s="40" t="s">
        <v>9</v>
      </c>
      <c r="E60" s="45">
        <v>5</v>
      </c>
      <c r="F60" s="42"/>
      <c r="G60" s="42"/>
      <c r="H60" s="43"/>
      <c r="I60" s="44"/>
    </row>
    <row r="61" spans="1:9" ht="33.75">
      <c r="A61" s="37">
        <v>27</v>
      </c>
      <c r="B61" s="38" t="s">
        <v>26</v>
      </c>
      <c r="C61" s="39"/>
      <c r="D61" s="40" t="s">
        <v>9</v>
      </c>
      <c r="E61" s="41">
        <v>20</v>
      </c>
      <c r="F61" s="42"/>
      <c r="G61" s="42"/>
      <c r="H61" s="43"/>
      <c r="I61" s="44"/>
    </row>
    <row r="62" spans="1:9" ht="33.75">
      <c r="A62" s="37">
        <v>28</v>
      </c>
      <c r="B62" s="46" t="s">
        <v>27</v>
      </c>
      <c r="C62" s="47"/>
      <c r="D62" s="45" t="s">
        <v>9</v>
      </c>
      <c r="E62" s="41">
        <v>20</v>
      </c>
      <c r="F62" s="42"/>
      <c r="G62" s="42"/>
      <c r="H62" s="43"/>
      <c r="I62" s="44"/>
    </row>
    <row r="63" spans="1:9" ht="32.25" customHeight="1">
      <c r="A63" s="37">
        <v>29</v>
      </c>
      <c r="B63" s="46" t="s">
        <v>114</v>
      </c>
      <c r="C63" s="47"/>
      <c r="D63" s="45" t="s">
        <v>9</v>
      </c>
      <c r="E63" s="41">
        <v>10</v>
      </c>
      <c r="F63" s="42"/>
      <c r="G63" s="42"/>
      <c r="H63" s="43"/>
      <c r="I63" s="44"/>
    </row>
    <row r="64" spans="1:9" ht="45">
      <c r="A64" s="37">
        <v>30</v>
      </c>
      <c r="B64" s="46" t="s">
        <v>33</v>
      </c>
      <c r="C64" s="47"/>
      <c r="D64" s="45" t="s">
        <v>9</v>
      </c>
      <c r="E64" s="41">
        <v>20</v>
      </c>
      <c r="F64" s="42"/>
      <c r="G64" s="42"/>
      <c r="H64" s="43"/>
      <c r="I64" s="44"/>
    </row>
    <row r="65" spans="1:9" ht="45">
      <c r="A65" s="37">
        <v>31</v>
      </c>
      <c r="B65" s="46" t="s">
        <v>34</v>
      </c>
      <c r="C65" s="47"/>
      <c r="D65" s="45" t="s">
        <v>9</v>
      </c>
      <c r="E65" s="41">
        <v>15</v>
      </c>
      <c r="F65" s="42"/>
      <c r="G65" s="42"/>
      <c r="H65" s="43"/>
      <c r="I65" s="44"/>
    </row>
    <row r="66" spans="1:9" ht="33.75">
      <c r="A66" s="37">
        <v>32</v>
      </c>
      <c r="B66" s="46" t="s">
        <v>35</v>
      </c>
      <c r="C66" s="47"/>
      <c r="D66" s="45" t="s">
        <v>9</v>
      </c>
      <c r="E66" s="41">
        <v>20</v>
      </c>
      <c r="F66" s="42"/>
      <c r="G66" s="42"/>
      <c r="H66" s="43"/>
      <c r="I66" s="44"/>
    </row>
    <row r="67" spans="1:9" ht="22.5">
      <c r="A67" s="37">
        <v>33</v>
      </c>
      <c r="B67" s="46" t="s">
        <v>28</v>
      </c>
      <c r="C67" s="47"/>
      <c r="D67" s="45" t="s">
        <v>9</v>
      </c>
      <c r="E67" s="41">
        <v>2</v>
      </c>
      <c r="F67" s="42"/>
      <c r="G67" s="42"/>
      <c r="H67" s="43"/>
      <c r="I67" s="44"/>
    </row>
    <row r="68" spans="1:9" ht="33.75">
      <c r="A68" s="37">
        <v>34</v>
      </c>
      <c r="B68" s="46" t="s">
        <v>29</v>
      </c>
      <c r="C68" s="47"/>
      <c r="D68" s="45" t="s">
        <v>9</v>
      </c>
      <c r="E68" s="41">
        <v>10</v>
      </c>
      <c r="F68" s="42"/>
      <c r="G68" s="42"/>
      <c r="H68" s="43"/>
      <c r="I68" s="44"/>
    </row>
    <row r="69" spans="1:9">
      <c r="A69" s="37">
        <v>35</v>
      </c>
      <c r="B69" s="46" t="s">
        <v>37</v>
      </c>
      <c r="C69" s="47"/>
      <c r="D69" s="45" t="s">
        <v>9</v>
      </c>
      <c r="E69" s="41">
        <v>100</v>
      </c>
      <c r="F69" s="42"/>
      <c r="G69" s="42"/>
      <c r="H69" s="43"/>
      <c r="I69" s="44"/>
    </row>
    <row r="70" spans="1:9" ht="23.25" thickBot="1">
      <c r="A70" s="37">
        <v>36</v>
      </c>
      <c r="B70" s="46" t="s">
        <v>30</v>
      </c>
      <c r="C70" s="47"/>
      <c r="D70" s="45" t="s">
        <v>9</v>
      </c>
      <c r="E70" s="41">
        <v>5</v>
      </c>
      <c r="F70" s="42"/>
      <c r="G70" s="42"/>
      <c r="H70" s="43"/>
      <c r="I70" s="55"/>
    </row>
    <row r="71" spans="1:9" ht="34.5" thickBot="1">
      <c r="A71" s="48">
        <v>37</v>
      </c>
      <c r="B71" s="49" t="s">
        <v>31</v>
      </c>
      <c r="C71" s="50"/>
      <c r="D71" s="51" t="s">
        <v>9</v>
      </c>
      <c r="E71" s="52">
        <v>20</v>
      </c>
      <c r="F71" s="53"/>
      <c r="G71" s="53"/>
      <c r="H71" s="54"/>
      <c r="I71" s="63"/>
    </row>
    <row r="72" spans="1:9" ht="15.75" customHeight="1" thickBot="1">
      <c r="A72" s="60"/>
      <c r="B72" s="56"/>
      <c r="C72" s="57"/>
      <c r="D72" s="57"/>
      <c r="E72" s="57"/>
      <c r="F72" s="58" t="s">
        <v>12</v>
      </c>
      <c r="G72" s="59"/>
      <c r="H72" s="58"/>
      <c r="I72" s="62"/>
    </row>
    <row r="73" spans="1:9">
      <c r="G73" s="61"/>
    </row>
    <row r="75" spans="1:9" ht="18.75" thickBot="1">
      <c r="A75" s="158" t="s">
        <v>101</v>
      </c>
      <c r="B75" s="158"/>
      <c r="C75" s="158"/>
      <c r="D75" s="158"/>
      <c r="E75" s="158"/>
      <c r="F75" s="158"/>
      <c r="G75" s="158"/>
      <c r="H75" s="158"/>
      <c r="I75" s="158"/>
    </row>
    <row r="76" spans="1:9" ht="39" thickBot="1">
      <c r="A76" s="1" t="s">
        <v>0</v>
      </c>
      <c r="B76" s="2" t="s">
        <v>1</v>
      </c>
      <c r="C76" s="2" t="s">
        <v>2</v>
      </c>
      <c r="D76" s="2" t="s">
        <v>3</v>
      </c>
      <c r="E76" s="2" t="s">
        <v>123</v>
      </c>
      <c r="F76" s="2" t="s">
        <v>4</v>
      </c>
      <c r="G76" s="2" t="s">
        <v>5</v>
      </c>
      <c r="H76" s="2" t="s">
        <v>6</v>
      </c>
      <c r="I76" s="2" t="s">
        <v>7</v>
      </c>
    </row>
    <row r="77" spans="1:9" ht="67.5">
      <c r="A77" s="3">
        <v>1</v>
      </c>
      <c r="B77" s="67" t="s">
        <v>45</v>
      </c>
      <c r="C77" s="5"/>
      <c r="D77" s="5" t="s">
        <v>46</v>
      </c>
      <c r="E77" s="5">
        <v>30</v>
      </c>
      <c r="F77" s="5"/>
      <c r="G77" s="6"/>
      <c r="H77" s="7"/>
      <c r="I77" s="5"/>
    </row>
    <row r="78" spans="1:9" ht="67.5">
      <c r="A78" s="8">
        <v>2</v>
      </c>
      <c r="B78" s="9" t="s">
        <v>47</v>
      </c>
      <c r="C78" s="10"/>
      <c r="D78" s="11" t="s">
        <v>46</v>
      </c>
      <c r="E78" s="11">
        <v>10</v>
      </c>
      <c r="F78" s="12"/>
      <c r="G78" s="13"/>
      <c r="H78" s="14"/>
      <c r="I78" s="13"/>
    </row>
    <row r="79" spans="1:9" ht="45">
      <c r="A79" s="8">
        <v>3</v>
      </c>
      <c r="B79" s="9" t="s">
        <v>48</v>
      </c>
      <c r="C79" s="10"/>
      <c r="D79" s="11" t="s">
        <v>46</v>
      </c>
      <c r="E79" s="11">
        <v>10</v>
      </c>
      <c r="F79" s="12"/>
      <c r="G79" s="13"/>
      <c r="H79" s="14"/>
      <c r="I79" s="13"/>
    </row>
    <row r="80" spans="1:9" ht="45">
      <c r="A80" s="8">
        <v>4</v>
      </c>
      <c r="B80" s="9" t="s">
        <v>50</v>
      </c>
      <c r="C80" s="10"/>
      <c r="D80" s="11" t="s">
        <v>46</v>
      </c>
      <c r="E80" s="11">
        <v>10</v>
      </c>
      <c r="F80" s="12"/>
      <c r="G80" s="13"/>
      <c r="H80" s="14"/>
      <c r="I80" s="13"/>
    </row>
    <row r="81" spans="1:9" ht="34.5" thickBot="1">
      <c r="A81" s="126">
        <v>3</v>
      </c>
      <c r="B81" s="148" t="s">
        <v>49</v>
      </c>
      <c r="C81" s="127"/>
      <c r="D81" s="96" t="s">
        <v>46</v>
      </c>
      <c r="E81" s="96">
        <v>10</v>
      </c>
      <c r="F81" s="149"/>
      <c r="G81" s="98"/>
      <c r="H81" s="99"/>
      <c r="I81" s="98"/>
    </row>
    <row r="82" spans="1:9" ht="15.75" thickBot="1">
      <c r="A82" s="171" t="s">
        <v>12</v>
      </c>
      <c r="B82" s="172"/>
      <c r="C82" s="172"/>
      <c r="D82" s="172"/>
      <c r="E82" s="172"/>
      <c r="F82" s="172"/>
      <c r="G82" s="150">
        <f>SUM(G77:G81)</f>
        <v>0</v>
      </c>
      <c r="H82" s="151"/>
      <c r="I82" s="152">
        <f>SUM(I77:I81)</f>
        <v>0</v>
      </c>
    </row>
    <row r="84" spans="1:9" ht="18.75" thickBot="1">
      <c r="A84" s="173" t="s">
        <v>102</v>
      </c>
      <c r="B84" s="173"/>
      <c r="C84" s="173"/>
      <c r="D84" s="173"/>
      <c r="E84" s="173"/>
      <c r="F84" s="173"/>
      <c r="G84" s="173"/>
      <c r="H84" s="173"/>
      <c r="I84" s="173"/>
    </row>
    <row r="85" spans="1:9" ht="39" thickBot="1">
      <c r="A85" s="68" t="s">
        <v>0</v>
      </c>
      <c r="B85" s="69" t="s">
        <v>14</v>
      </c>
      <c r="C85" s="69" t="s">
        <v>2</v>
      </c>
      <c r="D85" s="69" t="s">
        <v>3</v>
      </c>
      <c r="E85" s="69" t="s">
        <v>100</v>
      </c>
      <c r="F85" s="69" t="s">
        <v>4</v>
      </c>
      <c r="G85" s="69" t="s">
        <v>5</v>
      </c>
      <c r="H85" s="69" t="s">
        <v>6</v>
      </c>
      <c r="I85" s="69" t="s">
        <v>7</v>
      </c>
    </row>
    <row r="86" spans="1:9" ht="34.5" thickBot="1">
      <c r="A86" s="147">
        <v>1</v>
      </c>
      <c r="B86" s="142" t="s">
        <v>57</v>
      </c>
      <c r="C86" s="134"/>
      <c r="D86" s="135" t="s">
        <v>58</v>
      </c>
      <c r="E86" s="135">
        <v>12000</v>
      </c>
      <c r="F86" s="136"/>
      <c r="G86" s="136"/>
      <c r="H86" s="137"/>
      <c r="I86" s="136"/>
    </row>
    <row r="87" spans="1:9" ht="15.75" thickBot="1">
      <c r="A87" s="165" t="s">
        <v>12</v>
      </c>
      <c r="B87" s="166"/>
      <c r="C87" s="166"/>
      <c r="D87" s="166"/>
      <c r="E87" s="166"/>
      <c r="F87" s="166"/>
      <c r="G87" s="139">
        <f>SUM(G85:G86)</f>
        <v>0</v>
      </c>
      <c r="H87" s="140"/>
      <c r="I87" s="141">
        <f>SUM(I85:I86)</f>
        <v>0</v>
      </c>
    </row>
    <row r="89" spans="1:9" ht="18.75" thickBot="1">
      <c r="A89" s="167" t="s">
        <v>103</v>
      </c>
      <c r="B89" s="167"/>
      <c r="C89" s="167"/>
      <c r="D89" s="167"/>
      <c r="E89" s="167"/>
      <c r="F89" s="167"/>
      <c r="G89" s="167"/>
      <c r="H89" s="167"/>
      <c r="I89" s="167"/>
    </row>
    <row r="90" spans="1:9" ht="39" thickBot="1">
      <c r="A90" s="70" t="s">
        <v>0</v>
      </c>
      <c r="B90" s="71" t="s">
        <v>1</v>
      </c>
      <c r="C90" s="71" t="s">
        <v>2</v>
      </c>
      <c r="D90" s="71" t="s">
        <v>3</v>
      </c>
      <c r="E90" s="71" t="s">
        <v>100</v>
      </c>
      <c r="F90" s="71" t="s">
        <v>4</v>
      </c>
      <c r="G90" s="72" t="s">
        <v>5</v>
      </c>
      <c r="H90" s="73" t="s">
        <v>6</v>
      </c>
      <c r="I90" s="74" t="s">
        <v>7</v>
      </c>
    </row>
    <row r="91" spans="1:9" ht="68.25" thickBot="1">
      <c r="A91" s="132">
        <v>1</v>
      </c>
      <c r="B91" s="142" t="s">
        <v>59</v>
      </c>
      <c r="C91" s="135"/>
      <c r="D91" s="135"/>
      <c r="E91" s="135">
        <v>60</v>
      </c>
      <c r="F91" s="143"/>
      <c r="G91" s="53"/>
      <c r="H91" s="54"/>
      <c r="I91" s="55"/>
    </row>
    <row r="92" spans="1:9" ht="16.5" thickBot="1">
      <c r="A92" s="106"/>
      <c r="B92" s="144"/>
      <c r="C92" s="144"/>
      <c r="D92" s="144"/>
      <c r="E92" s="144"/>
      <c r="F92" s="145"/>
      <c r="G92" s="58"/>
      <c r="H92" s="58"/>
      <c r="I92" s="146"/>
    </row>
    <row r="94" spans="1:9" ht="18.75" thickBot="1">
      <c r="A94" s="167" t="s">
        <v>104</v>
      </c>
      <c r="B94" s="167"/>
      <c r="C94" s="167"/>
      <c r="D94" s="167"/>
      <c r="E94" s="167"/>
      <c r="F94" s="167"/>
      <c r="G94" s="167"/>
      <c r="H94" s="167"/>
      <c r="I94" s="167"/>
    </row>
    <row r="95" spans="1:9" ht="39" thickBot="1">
      <c r="A95" s="70" t="s">
        <v>0</v>
      </c>
      <c r="B95" s="71" t="s">
        <v>14</v>
      </c>
      <c r="C95" s="75" t="s">
        <v>2</v>
      </c>
      <c r="D95" s="71" t="s">
        <v>3</v>
      </c>
      <c r="E95" s="71" t="s">
        <v>100</v>
      </c>
      <c r="F95" s="71" t="s">
        <v>4</v>
      </c>
      <c r="G95" s="71" t="s">
        <v>5</v>
      </c>
      <c r="H95" s="71" t="s">
        <v>6</v>
      </c>
      <c r="I95" s="76" t="s">
        <v>7</v>
      </c>
    </row>
    <row r="96" spans="1:9" ht="34.5" thickBot="1">
      <c r="A96" s="132">
        <v>1</v>
      </c>
      <c r="B96" s="133" t="s">
        <v>60</v>
      </c>
      <c r="C96" s="134"/>
      <c r="D96" s="135" t="s">
        <v>61</v>
      </c>
      <c r="E96" s="135">
        <v>350</v>
      </c>
      <c r="F96" s="136"/>
      <c r="G96" s="136"/>
      <c r="H96" s="137">
        <v>0.08</v>
      </c>
      <c r="I96" s="138"/>
    </row>
    <row r="97" spans="1:9" ht="15.75" thickBot="1">
      <c r="A97" s="168" t="s">
        <v>12</v>
      </c>
      <c r="B97" s="169"/>
      <c r="C97" s="169"/>
      <c r="D97" s="169"/>
      <c r="E97" s="169"/>
      <c r="F97" s="170"/>
      <c r="G97" s="139">
        <f>SUM(G96)</f>
        <v>0</v>
      </c>
      <c r="H97" s="140"/>
      <c r="I97" s="141">
        <f>SUM(I96)</f>
        <v>0</v>
      </c>
    </row>
    <row r="99" spans="1:9" ht="18.75" thickBot="1">
      <c r="A99" s="158" t="s">
        <v>118</v>
      </c>
      <c r="B99" s="158"/>
      <c r="C99" s="158"/>
      <c r="D99" s="158"/>
      <c r="E99" s="158"/>
      <c r="F99" s="158"/>
      <c r="G99" s="158"/>
      <c r="H99" s="158"/>
      <c r="I99" s="158"/>
    </row>
    <row r="100" spans="1:9" ht="39" thickBot="1">
      <c r="A100" s="1" t="s">
        <v>0</v>
      </c>
      <c r="B100" s="2" t="s">
        <v>14</v>
      </c>
      <c r="C100" s="17" t="s">
        <v>2</v>
      </c>
      <c r="D100" s="2" t="s">
        <v>3</v>
      </c>
      <c r="E100" s="2" t="s">
        <v>100</v>
      </c>
      <c r="F100" s="2" t="s">
        <v>4</v>
      </c>
      <c r="G100" s="18" t="s">
        <v>5</v>
      </c>
      <c r="H100" s="77" t="s">
        <v>6</v>
      </c>
      <c r="I100" s="77" t="s">
        <v>7</v>
      </c>
    </row>
    <row r="101" spans="1:9" ht="45">
      <c r="A101" s="19">
        <v>1</v>
      </c>
      <c r="B101" s="27" t="s">
        <v>62</v>
      </c>
      <c r="C101" s="28"/>
      <c r="D101" s="22" t="s">
        <v>9</v>
      </c>
      <c r="E101" s="22">
        <v>30</v>
      </c>
      <c r="F101" s="6"/>
      <c r="G101" s="24">
        <f>F101*E101</f>
        <v>0</v>
      </c>
      <c r="H101" s="66"/>
      <c r="I101" s="65"/>
    </row>
    <row r="102" spans="1:9" ht="22.5">
      <c r="A102" s="19">
        <v>2</v>
      </c>
      <c r="B102" s="78" t="s">
        <v>63</v>
      </c>
      <c r="C102" s="10"/>
      <c r="D102" s="22" t="s">
        <v>9</v>
      </c>
      <c r="E102" s="79">
        <v>2</v>
      </c>
      <c r="F102" s="13"/>
      <c r="G102" s="80">
        <f>F102*E102</f>
        <v>0</v>
      </c>
      <c r="H102" s="66"/>
      <c r="I102" s="65"/>
    </row>
    <row r="103" spans="1:9" ht="34.5" thickBot="1">
      <c r="A103" s="126">
        <v>3</v>
      </c>
      <c r="B103" s="95" t="s">
        <v>64</v>
      </c>
      <c r="C103" s="127"/>
      <c r="D103" s="128" t="s">
        <v>9</v>
      </c>
      <c r="E103" s="129">
        <v>2</v>
      </c>
      <c r="F103" s="98"/>
      <c r="G103" s="130">
        <f>F103*E103</f>
        <v>0</v>
      </c>
      <c r="H103" s="105"/>
      <c r="I103" s="104"/>
    </row>
    <row r="104" spans="1:9" ht="15.75" thickBot="1">
      <c r="A104" s="161" t="s">
        <v>12</v>
      </c>
      <c r="B104" s="162"/>
      <c r="C104" s="162"/>
      <c r="D104" s="162"/>
      <c r="E104" s="162"/>
      <c r="F104" s="163"/>
      <c r="G104" s="131">
        <f>SUM(G101:G103)</f>
        <v>0</v>
      </c>
      <c r="H104" s="64"/>
      <c r="I104" s="120">
        <f>SUM(I101:I103)</f>
        <v>0</v>
      </c>
    </row>
    <row r="106" spans="1:9" ht="18">
      <c r="A106" s="158" t="s">
        <v>119</v>
      </c>
      <c r="B106" s="158"/>
      <c r="C106" s="158"/>
      <c r="D106" s="158"/>
      <c r="E106" s="158"/>
      <c r="F106" s="158"/>
      <c r="G106" s="158"/>
      <c r="H106" s="158"/>
      <c r="I106" s="158"/>
    </row>
    <row r="107" spans="1:9" ht="38.25">
      <c r="A107" s="77" t="s">
        <v>0</v>
      </c>
      <c r="B107" s="77" t="s">
        <v>14</v>
      </c>
      <c r="C107" s="77" t="s">
        <v>2</v>
      </c>
      <c r="D107" s="77" t="s">
        <v>3</v>
      </c>
      <c r="E107" s="77" t="s">
        <v>100</v>
      </c>
      <c r="F107" s="77" t="s">
        <v>4</v>
      </c>
      <c r="G107" s="77" t="s">
        <v>5</v>
      </c>
      <c r="H107" s="77" t="s">
        <v>6</v>
      </c>
      <c r="I107" s="77" t="s">
        <v>7</v>
      </c>
    </row>
    <row r="108" spans="1:9" ht="75" customHeight="1" thickBot="1">
      <c r="A108" s="121">
        <v>1</v>
      </c>
      <c r="B108" s="122" t="s">
        <v>99</v>
      </c>
      <c r="C108" s="123"/>
      <c r="D108" s="121" t="s">
        <v>44</v>
      </c>
      <c r="E108" s="121">
        <v>300</v>
      </c>
      <c r="F108" s="124"/>
      <c r="G108" s="124"/>
      <c r="H108" s="125">
        <v>0.08</v>
      </c>
      <c r="I108" s="124"/>
    </row>
    <row r="109" spans="1:9" ht="15.75" thickBot="1">
      <c r="A109" s="159" t="s">
        <v>12</v>
      </c>
      <c r="B109" s="160"/>
      <c r="C109" s="160"/>
      <c r="D109" s="160"/>
      <c r="E109" s="160"/>
      <c r="F109" s="160"/>
      <c r="G109" s="119"/>
      <c r="H109" s="64"/>
      <c r="I109" s="120">
        <f>SUM(I108:I108)</f>
        <v>0</v>
      </c>
    </row>
    <row r="110" spans="1:9" ht="15.75">
      <c r="A110" s="81" t="s">
        <v>65</v>
      </c>
    </row>
    <row r="111" spans="1:9">
      <c r="A111" t="s">
        <v>66</v>
      </c>
    </row>
    <row r="113" spans="1:9" ht="18.75" thickBot="1">
      <c r="A113" s="164" t="s">
        <v>120</v>
      </c>
      <c r="B113" s="164"/>
      <c r="C113" s="164"/>
      <c r="D113" s="164"/>
      <c r="E113" s="164"/>
      <c r="F113" s="164"/>
      <c r="G113" s="164"/>
      <c r="H113" s="164"/>
      <c r="I113" s="164"/>
    </row>
    <row r="114" spans="1:9" ht="39" thickBot="1">
      <c r="A114" s="1" t="s">
        <v>0</v>
      </c>
      <c r="B114" s="2" t="s">
        <v>1</v>
      </c>
      <c r="C114" s="2" t="s">
        <v>2</v>
      </c>
      <c r="D114" s="2" t="s">
        <v>3</v>
      </c>
      <c r="E114" s="2" t="s">
        <v>100</v>
      </c>
      <c r="F114" s="2" t="s">
        <v>4</v>
      </c>
      <c r="G114" s="2" t="s">
        <v>5</v>
      </c>
      <c r="H114" s="2" t="s">
        <v>6</v>
      </c>
      <c r="I114" s="2" t="s">
        <v>7</v>
      </c>
    </row>
    <row r="115" spans="1:9">
      <c r="A115" s="19">
        <v>1</v>
      </c>
      <c r="B115" s="27" t="s">
        <v>67</v>
      </c>
      <c r="C115" s="82"/>
      <c r="D115" s="22" t="s">
        <v>9</v>
      </c>
      <c r="E115" s="83">
        <v>40</v>
      </c>
      <c r="F115" s="83"/>
      <c r="G115" s="6"/>
      <c r="H115" s="23"/>
      <c r="I115" s="6"/>
    </row>
    <row r="116" spans="1:9">
      <c r="A116" s="8">
        <v>2</v>
      </c>
      <c r="B116" s="84" t="s">
        <v>68</v>
      </c>
      <c r="C116" s="85"/>
      <c r="D116" s="11" t="s">
        <v>9</v>
      </c>
      <c r="E116" s="86">
        <v>80</v>
      </c>
      <c r="F116" s="86"/>
      <c r="G116" s="13"/>
      <c r="H116" s="14"/>
      <c r="I116" s="13"/>
    </row>
    <row r="117" spans="1:9">
      <c r="A117" s="8">
        <v>3</v>
      </c>
      <c r="B117" s="84" t="s">
        <v>69</v>
      </c>
      <c r="C117" s="85"/>
      <c r="D117" s="11" t="s">
        <v>9</v>
      </c>
      <c r="E117" s="86">
        <v>40</v>
      </c>
      <c r="F117" s="86"/>
      <c r="G117" s="13"/>
      <c r="H117" s="14"/>
      <c r="I117" s="13"/>
    </row>
    <row r="118" spans="1:9">
      <c r="A118" s="19">
        <v>4</v>
      </c>
      <c r="B118" s="78" t="s">
        <v>70</v>
      </c>
      <c r="C118" s="11"/>
      <c r="D118" s="11" t="s">
        <v>9</v>
      </c>
      <c r="E118" s="11">
        <v>2</v>
      </c>
      <c r="F118" s="87"/>
      <c r="G118" s="13"/>
      <c r="H118" s="14"/>
      <c r="I118" s="13"/>
    </row>
    <row r="119" spans="1:9">
      <c r="A119" s="8">
        <v>5</v>
      </c>
      <c r="B119" s="78" t="s">
        <v>71</v>
      </c>
      <c r="C119" s="11"/>
      <c r="D119" s="11" t="s">
        <v>9</v>
      </c>
      <c r="E119" s="11">
        <v>120</v>
      </c>
      <c r="F119" s="88"/>
      <c r="G119" s="13"/>
      <c r="H119" s="14"/>
      <c r="I119" s="13"/>
    </row>
    <row r="120" spans="1:9" ht="22.5">
      <c r="A120" s="8">
        <v>6</v>
      </c>
      <c r="B120" s="78" t="s">
        <v>72</v>
      </c>
      <c r="C120" s="11"/>
      <c r="D120" s="11" t="s">
        <v>9</v>
      </c>
      <c r="E120" s="11">
        <v>1</v>
      </c>
      <c r="F120" s="12"/>
      <c r="G120" s="13"/>
      <c r="H120" s="14"/>
      <c r="I120" s="13"/>
    </row>
    <row r="121" spans="1:9">
      <c r="A121" s="19">
        <v>7</v>
      </c>
      <c r="B121" s="78" t="s">
        <v>73</v>
      </c>
      <c r="C121" s="11"/>
      <c r="D121" s="11" t="s">
        <v>9</v>
      </c>
      <c r="E121" s="11">
        <v>6</v>
      </c>
      <c r="F121" s="88"/>
      <c r="G121" s="13"/>
      <c r="H121" s="14"/>
      <c r="I121" s="13"/>
    </row>
    <row r="122" spans="1:9" ht="22.5">
      <c r="A122" s="8">
        <v>8</v>
      </c>
      <c r="B122" s="78" t="s">
        <v>74</v>
      </c>
      <c r="C122" s="11"/>
      <c r="D122" s="11" t="s">
        <v>9</v>
      </c>
      <c r="E122" s="11">
        <v>3</v>
      </c>
      <c r="F122" s="88"/>
      <c r="G122" s="13"/>
      <c r="H122" s="14"/>
      <c r="I122" s="13"/>
    </row>
    <row r="123" spans="1:9">
      <c r="A123" s="8">
        <v>9</v>
      </c>
      <c r="B123" s="89" t="s">
        <v>75</v>
      </c>
      <c r="C123" s="11"/>
      <c r="D123" s="11" t="s">
        <v>9</v>
      </c>
      <c r="E123" s="11">
        <v>20</v>
      </c>
      <c r="F123" s="87"/>
      <c r="G123" s="13"/>
      <c r="H123" s="14"/>
      <c r="I123" s="13"/>
    </row>
    <row r="124" spans="1:9">
      <c r="A124" s="19">
        <v>10</v>
      </c>
      <c r="B124" s="90" t="s">
        <v>76</v>
      </c>
      <c r="C124" s="91"/>
      <c r="D124" s="91" t="s">
        <v>9</v>
      </c>
      <c r="E124" s="91">
        <v>4</v>
      </c>
      <c r="F124" s="92"/>
      <c r="G124" s="13"/>
      <c r="H124" s="93"/>
      <c r="I124" s="13"/>
    </row>
    <row r="125" spans="1:9">
      <c r="A125" s="8">
        <v>11</v>
      </c>
      <c r="B125" s="78" t="s">
        <v>77</v>
      </c>
      <c r="C125" s="11"/>
      <c r="D125" s="11" t="s">
        <v>9</v>
      </c>
      <c r="E125" s="11">
        <v>6</v>
      </c>
      <c r="F125" s="87"/>
      <c r="G125" s="13"/>
      <c r="H125" s="14"/>
      <c r="I125" s="13"/>
    </row>
    <row r="126" spans="1:9">
      <c r="A126" s="8">
        <v>12</v>
      </c>
      <c r="B126" s="78" t="s">
        <v>78</v>
      </c>
      <c r="C126" s="11"/>
      <c r="D126" s="11" t="s">
        <v>9</v>
      </c>
      <c r="E126" s="11">
        <v>1</v>
      </c>
      <c r="F126" s="87"/>
      <c r="G126" s="13"/>
      <c r="H126" s="14"/>
      <c r="I126" s="13"/>
    </row>
    <row r="127" spans="1:9">
      <c r="A127" s="8">
        <v>13</v>
      </c>
      <c r="B127" s="89" t="s">
        <v>79</v>
      </c>
      <c r="C127" s="11"/>
      <c r="D127" s="11" t="s">
        <v>9</v>
      </c>
      <c r="E127" s="11">
        <v>1</v>
      </c>
      <c r="F127" s="87"/>
      <c r="G127" s="13"/>
      <c r="H127" s="14"/>
      <c r="I127" s="13"/>
    </row>
    <row r="128" spans="1:9">
      <c r="A128" s="19">
        <v>14</v>
      </c>
      <c r="B128" s="90" t="s">
        <v>80</v>
      </c>
      <c r="C128" s="91"/>
      <c r="D128" s="91" t="s">
        <v>9</v>
      </c>
      <c r="E128" s="91">
        <v>1</v>
      </c>
      <c r="F128" s="92"/>
      <c r="G128" s="13"/>
      <c r="H128" s="93"/>
      <c r="I128" s="13"/>
    </row>
    <row r="129" spans="1:9">
      <c r="A129" s="8">
        <v>15</v>
      </c>
      <c r="B129" s="78" t="s">
        <v>81</v>
      </c>
      <c r="C129" s="11"/>
      <c r="D129" s="11" t="s">
        <v>9</v>
      </c>
      <c r="E129" s="11">
        <v>4</v>
      </c>
      <c r="F129" s="88"/>
      <c r="G129" s="13"/>
      <c r="H129" s="14"/>
      <c r="I129" s="13"/>
    </row>
    <row r="130" spans="1:9">
      <c r="A130" s="8">
        <v>16</v>
      </c>
      <c r="B130" s="78" t="s">
        <v>82</v>
      </c>
      <c r="C130" s="11"/>
      <c r="D130" s="11" t="s">
        <v>9</v>
      </c>
      <c r="E130" s="11">
        <v>1</v>
      </c>
      <c r="F130" s="88"/>
      <c r="G130" s="13"/>
      <c r="H130" s="14"/>
      <c r="I130" s="13"/>
    </row>
    <row r="131" spans="1:9">
      <c r="A131" s="19">
        <v>17</v>
      </c>
      <c r="B131" s="78" t="s">
        <v>83</v>
      </c>
      <c r="C131" s="11"/>
      <c r="D131" s="11" t="s">
        <v>9</v>
      </c>
      <c r="E131" s="11">
        <v>1</v>
      </c>
      <c r="F131" s="88"/>
      <c r="G131" s="13"/>
      <c r="H131" s="14"/>
      <c r="I131" s="13"/>
    </row>
    <row r="132" spans="1:9">
      <c r="A132" s="19">
        <v>17</v>
      </c>
      <c r="B132" s="90" t="s">
        <v>84</v>
      </c>
      <c r="C132" s="91"/>
      <c r="D132" s="91" t="s">
        <v>9</v>
      </c>
      <c r="E132" s="91">
        <v>1</v>
      </c>
      <c r="F132" s="94"/>
      <c r="G132" s="13"/>
      <c r="H132" s="93"/>
      <c r="I132" s="13"/>
    </row>
    <row r="133" spans="1:9">
      <c r="A133" s="8">
        <v>18</v>
      </c>
      <c r="B133" s="78" t="s">
        <v>85</v>
      </c>
      <c r="C133" s="11"/>
      <c r="D133" s="11" t="s">
        <v>9</v>
      </c>
      <c r="E133" s="11">
        <v>1</v>
      </c>
      <c r="F133" s="87"/>
      <c r="G133" s="13"/>
      <c r="H133" s="14"/>
      <c r="I133" s="13"/>
    </row>
    <row r="134" spans="1:9">
      <c r="A134" s="8">
        <v>19</v>
      </c>
      <c r="B134" s="78" t="s">
        <v>86</v>
      </c>
      <c r="C134" s="11"/>
      <c r="D134" s="11" t="s">
        <v>9</v>
      </c>
      <c r="E134" s="11">
        <v>4</v>
      </c>
      <c r="F134" s="87"/>
      <c r="G134" s="13"/>
      <c r="H134" s="14"/>
      <c r="I134" s="13"/>
    </row>
    <row r="135" spans="1:9">
      <c r="A135" s="8">
        <v>20</v>
      </c>
      <c r="B135" s="78" t="s">
        <v>87</v>
      </c>
      <c r="C135" s="11"/>
      <c r="D135" s="11" t="s">
        <v>9</v>
      </c>
      <c r="E135" s="11">
        <v>30</v>
      </c>
      <c r="F135" s="87"/>
      <c r="G135" s="13"/>
      <c r="H135" s="14"/>
      <c r="I135" s="13"/>
    </row>
    <row r="136" spans="1:9">
      <c r="A136" s="8">
        <v>21</v>
      </c>
      <c r="B136" s="78" t="s">
        <v>88</v>
      </c>
      <c r="C136" s="11"/>
      <c r="D136" s="11" t="s">
        <v>9</v>
      </c>
      <c r="E136" s="11">
        <v>1</v>
      </c>
      <c r="F136" s="87"/>
      <c r="G136" s="13"/>
      <c r="H136" s="14"/>
      <c r="I136" s="13"/>
    </row>
    <row r="137" spans="1:9" ht="22.5">
      <c r="A137" s="8">
        <v>22</v>
      </c>
      <c r="B137" s="78" t="s">
        <v>89</v>
      </c>
      <c r="C137" s="11"/>
      <c r="D137" s="11" t="s">
        <v>9</v>
      </c>
      <c r="E137" s="11">
        <v>30</v>
      </c>
      <c r="F137" s="88"/>
      <c r="G137" s="13"/>
      <c r="H137" s="14"/>
      <c r="I137" s="13"/>
    </row>
    <row r="138" spans="1:9" ht="22.5">
      <c r="A138" s="8">
        <v>23</v>
      </c>
      <c r="B138" s="89" t="s">
        <v>90</v>
      </c>
      <c r="C138" s="11"/>
      <c r="D138" s="11" t="s">
        <v>9</v>
      </c>
      <c r="E138" s="11">
        <v>1</v>
      </c>
      <c r="F138" s="88"/>
      <c r="G138" s="13"/>
      <c r="H138" s="14"/>
      <c r="I138" s="13"/>
    </row>
    <row r="139" spans="1:9" ht="22.5">
      <c r="A139" s="8">
        <v>25</v>
      </c>
      <c r="B139" s="78" t="s">
        <v>91</v>
      </c>
      <c r="C139" s="11"/>
      <c r="D139" s="11" t="s">
        <v>9</v>
      </c>
      <c r="E139" s="11">
        <v>1</v>
      </c>
      <c r="F139" s="88"/>
      <c r="G139" s="13"/>
      <c r="H139" s="14"/>
      <c r="I139" s="13"/>
    </row>
    <row r="140" spans="1:9" ht="22.5">
      <c r="A140" s="8">
        <v>26</v>
      </c>
      <c r="B140" s="78" t="s">
        <v>92</v>
      </c>
      <c r="C140" s="11"/>
      <c r="D140" s="11" t="s">
        <v>9</v>
      </c>
      <c r="E140" s="11">
        <v>2</v>
      </c>
      <c r="F140" s="88"/>
      <c r="G140" s="13"/>
      <c r="H140" s="14"/>
      <c r="I140" s="13"/>
    </row>
    <row r="141" spans="1:9" ht="22.5">
      <c r="A141" s="19">
        <v>27</v>
      </c>
      <c r="B141" s="90" t="s">
        <v>93</v>
      </c>
      <c r="C141" s="91"/>
      <c r="D141" s="91" t="s">
        <v>9</v>
      </c>
      <c r="E141" s="91">
        <v>1</v>
      </c>
      <c r="F141" s="92"/>
      <c r="G141" s="13"/>
      <c r="H141" s="93"/>
      <c r="I141" s="13"/>
    </row>
    <row r="142" spans="1:9" ht="22.5">
      <c r="A142" s="8">
        <v>28</v>
      </c>
      <c r="B142" s="78" t="s">
        <v>94</v>
      </c>
      <c r="C142" s="11"/>
      <c r="D142" s="11" t="s">
        <v>9</v>
      </c>
      <c r="E142" s="11">
        <v>1</v>
      </c>
      <c r="F142" s="88"/>
      <c r="G142" s="13"/>
      <c r="H142" s="14"/>
      <c r="I142" s="13"/>
    </row>
    <row r="143" spans="1:9" ht="22.5">
      <c r="A143" s="8">
        <v>29</v>
      </c>
      <c r="B143" s="78" t="s">
        <v>95</v>
      </c>
      <c r="C143" s="11"/>
      <c r="D143" s="11" t="s">
        <v>9</v>
      </c>
      <c r="E143" s="11">
        <v>1</v>
      </c>
      <c r="F143" s="88"/>
      <c r="G143" s="13"/>
      <c r="H143" s="14"/>
      <c r="I143" s="13"/>
    </row>
    <row r="144" spans="1:9" ht="33.75">
      <c r="A144" s="8">
        <v>30</v>
      </c>
      <c r="B144" s="95" t="s">
        <v>96</v>
      </c>
      <c r="C144" s="96"/>
      <c r="D144" s="96" t="s">
        <v>9</v>
      </c>
      <c r="E144" s="96">
        <v>1</v>
      </c>
      <c r="F144" s="97"/>
      <c r="G144" s="98"/>
      <c r="H144" s="99"/>
      <c r="I144" s="98"/>
    </row>
    <row r="145" spans="1:9" ht="15.75" thickBot="1">
      <c r="A145" s="100">
        <v>31</v>
      </c>
      <c r="B145" s="101" t="s">
        <v>97</v>
      </c>
      <c r="C145" s="102"/>
      <c r="D145" s="102" t="s">
        <v>9</v>
      </c>
      <c r="E145" s="102">
        <v>2</v>
      </c>
      <c r="F145" s="103"/>
      <c r="G145" s="104"/>
      <c r="H145" s="105"/>
      <c r="I145" s="104"/>
    </row>
    <row r="146" spans="1:9" ht="19.5" thickBot="1">
      <c r="A146" s="106" t="s">
        <v>12</v>
      </c>
      <c r="B146" s="107"/>
      <c r="C146" s="108"/>
      <c r="D146" s="108"/>
      <c r="E146" s="108"/>
      <c r="F146" s="108"/>
      <c r="G146" s="109"/>
      <c r="H146" s="108"/>
      <c r="I146" s="110"/>
    </row>
    <row r="147" spans="1:9">
      <c r="I147" s="61"/>
    </row>
    <row r="150" spans="1:9" ht="18">
      <c r="A150" s="158" t="s">
        <v>121</v>
      </c>
      <c r="B150" s="158"/>
      <c r="C150" s="158"/>
      <c r="D150" s="158"/>
      <c r="E150" s="158"/>
      <c r="F150" s="158"/>
      <c r="G150" s="158"/>
      <c r="H150" s="158"/>
      <c r="I150" s="158"/>
    </row>
    <row r="151" spans="1:9" ht="38.25">
      <c r="A151" s="77" t="s">
        <v>0</v>
      </c>
      <c r="B151" s="77" t="s">
        <v>1</v>
      </c>
      <c r="C151" s="77" t="s">
        <v>2</v>
      </c>
      <c r="D151" s="77" t="s">
        <v>3</v>
      </c>
      <c r="E151" s="77" t="s">
        <v>100</v>
      </c>
      <c r="F151" s="77" t="s">
        <v>4</v>
      </c>
      <c r="G151" s="77" t="s">
        <v>5</v>
      </c>
      <c r="H151" s="77" t="s">
        <v>6</v>
      </c>
      <c r="I151" s="77" t="s">
        <v>7</v>
      </c>
    </row>
    <row r="152" spans="1:9" ht="22.5">
      <c r="A152" s="111">
        <v>1</v>
      </c>
      <c r="B152" s="112" t="s">
        <v>115</v>
      </c>
      <c r="C152" s="113"/>
      <c r="D152" s="113" t="s">
        <v>46</v>
      </c>
      <c r="E152" s="113">
        <v>20</v>
      </c>
      <c r="F152" s="113"/>
      <c r="G152" s="65"/>
      <c r="H152" s="114"/>
      <c r="I152" s="113"/>
    </row>
    <row r="153" spans="1:9" ht="34.5" thickBot="1">
      <c r="A153" s="115">
        <v>2</v>
      </c>
      <c r="B153" s="116" t="s">
        <v>116</v>
      </c>
      <c r="C153" s="117"/>
      <c r="D153" s="102" t="s">
        <v>46</v>
      </c>
      <c r="E153" s="102">
        <v>10</v>
      </c>
      <c r="F153" s="118"/>
      <c r="G153" s="104"/>
      <c r="H153" s="105"/>
      <c r="I153" s="104"/>
    </row>
    <row r="154" spans="1:9" ht="15.75" thickBot="1">
      <c r="A154" s="159" t="s">
        <v>12</v>
      </c>
      <c r="B154" s="160"/>
      <c r="C154" s="160"/>
      <c r="D154" s="160"/>
      <c r="E154" s="160"/>
      <c r="F154" s="160"/>
      <c r="G154" s="119">
        <f>SUM(G152:G153)</f>
        <v>0</v>
      </c>
      <c r="H154" s="64"/>
      <c r="I154" s="120">
        <f>SUM(I152:I153)</f>
        <v>0</v>
      </c>
    </row>
  </sheetData>
  <mergeCells count="27">
    <mergeCell ref="A16:F16"/>
    <mergeCell ref="A1:I1"/>
    <mergeCell ref="A6:F6"/>
    <mergeCell ref="A8:I8"/>
    <mergeCell ref="A11:F11"/>
    <mergeCell ref="A13:I13"/>
    <mergeCell ref="A75:I75"/>
    <mergeCell ref="A82:F82"/>
    <mergeCell ref="A84:I84"/>
    <mergeCell ref="A33:I33"/>
    <mergeCell ref="A18:I18"/>
    <mergeCell ref="A21:F21"/>
    <mergeCell ref="A23:I23"/>
    <mergeCell ref="A26:F26"/>
    <mergeCell ref="A28:I28"/>
    <mergeCell ref="A31:F31"/>
    <mergeCell ref="A87:F87"/>
    <mergeCell ref="A89:I89"/>
    <mergeCell ref="A94:I94"/>
    <mergeCell ref="A97:F97"/>
    <mergeCell ref="A99:I99"/>
    <mergeCell ref="A150:I150"/>
    <mergeCell ref="A154:F154"/>
    <mergeCell ref="A104:F104"/>
    <mergeCell ref="A106:I106"/>
    <mergeCell ref="A109:F109"/>
    <mergeCell ref="A113:I1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UK066</cp:lastModifiedBy>
  <cp:lastPrinted>2021-02-17T12:36:17Z</cp:lastPrinted>
  <dcterms:created xsi:type="dcterms:W3CDTF">2019-12-13T08:06:19Z</dcterms:created>
  <dcterms:modified xsi:type="dcterms:W3CDTF">2021-02-18T12:08:47Z</dcterms:modified>
</cp:coreProperties>
</file>